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codeName="ThisWorkbook" defaultThemeVersion="124226"/>
  <xr:revisionPtr revIDLastSave="0" documentId="13_ncr:1_{C51F0E3C-70EF-4AE0-8A53-A52DE0CA065C}" xr6:coauthVersionLast="45" xr6:coauthVersionMax="45" xr10:uidLastSave="{00000000-0000-0000-0000-000000000000}"/>
  <bookViews>
    <workbookView xWindow="-120" yWindow="-120" windowWidth="19440" windowHeight="15000" tabRatio="603" activeTab="2" xr2:uid="{00000000-000D-0000-FFFF-FFFF00000000}"/>
  </bookViews>
  <sheets>
    <sheet name="ПСОВ_рекапитулация" sheetId="13" r:id="rId1"/>
    <sheet name="ПСОВ_ 2" sheetId="14" r:id="rId2"/>
    <sheet name="ПСОВ_ 3" sheetId="21" r:id="rId3"/>
  </sheets>
  <externalReferences>
    <externalReference r:id="rId4"/>
    <externalReference r:id="rId5"/>
    <externalReference r:id="rId6"/>
    <externalReference r:id="rId7"/>
  </externalReferences>
  <definedNames>
    <definedName name="__123Graph_AROSTENT" localSheetId="1" hidden="1">#REF!</definedName>
    <definedName name="__123Graph_AROSTENT" localSheetId="2" hidden="1">#REF!</definedName>
    <definedName name="__123Graph_AROSTENT" hidden="1">#REF!</definedName>
    <definedName name="__123Graph_AROSTSPEZ" localSheetId="1" hidden="1">#REF!</definedName>
    <definedName name="__123Graph_AROSTSPEZ" localSheetId="2" hidden="1">#REF!</definedName>
    <definedName name="__123Graph_AROSTSPEZ" hidden="1">#REF!</definedName>
    <definedName name="__123Graph_BROSTENT" localSheetId="1" hidden="1">#REF!</definedName>
    <definedName name="__123Graph_BROSTENT" localSheetId="2" hidden="1">#REF!</definedName>
    <definedName name="__123Graph_BROSTENT" hidden="1">#REF!</definedName>
    <definedName name="__123Graph_BROSTSPEZ" localSheetId="1" hidden="1">#REF!</definedName>
    <definedName name="__123Graph_BROSTSPEZ" localSheetId="2" hidden="1">#REF!</definedName>
    <definedName name="__123Graph_BROSTSPEZ" hidden="1">#REF!</definedName>
    <definedName name="__123Graph_CROSTENT" localSheetId="1" hidden="1">#REF!</definedName>
    <definedName name="__123Graph_CROSTENT" localSheetId="2" hidden="1">#REF!</definedName>
    <definedName name="__123Graph_CROSTENT" hidden="1">#REF!</definedName>
    <definedName name="__123Graph_CROSTSPEZ" localSheetId="1" hidden="1">#REF!</definedName>
    <definedName name="__123Graph_CROSTSPEZ" localSheetId="2" hidden="1">#REF!</definedName>
    <definedName name="__123Graph_CROSTSPEZ" hidden="1">#REF!</definedName>
    <definedName name="__123Graph_XROSTENT" localSheetId="1" hidden="1">#REF!</definedName>
    <definedName name="__123Graph_XROSTENT" localSheetId="2" hidden="1">#REF!</definedName>
    <definedName name="__123Graph_XROSTENT" hidden="1">#REF!</definedName>
    <definedName name="_HPU2" localSheetId="1">#REF!</definedName>
    <definedName name="_HPU2" localSheetId="2">#REF!</definedName>
    <definedName name="_HPU2">#REF!</definedName>
    <definedName name="_HPU4" localSheetId="1">#REF!</definedName>
    <definedName name="_HPU4" localSheetId="2">#REF!</definedName>
    <definedName name="_HPU4">#REF!</definedName>
    <definedName name="_Print_Area" localSheetId="1">#REF!</definedName>
    <definedName name="_Print_Area" localSheetId="2">#REF!</definedName>
    <definedName name="_Print_Area">#REF!</definedName>
    <definedName name="amortiz_OM_cost">'[1]Фин. устойчивост'!$D$32</definedName>
    <definedName name="B" localSheetId="1">#REF!</definedName>
    <definedName name="B" localSheetId="2">#REF!</definedName>
    <definedName name="B">#REF!</definedName>
    <definedName name="baseEcoBenefits">'[2]CALCULATIONS 6'!$H$118</definedName>
    <definedName name="baseEcoCostsA">'[2]CALCULATIONS 6'!$H$125</definedName>
    <definedName name="baseEcoCostsB">'[2]CALCULATIONS 6'!$H$132</definedName>
    <definedName name="baseENPV">[3]Calculation!$I$174</definedName>
    <definedName name="baseFNPVK">[3]Calculation!$I$137</definedName>
    <definedName name="baseInvestment">[3]Calculation!$I$79</definedName>
    <definedName name="baseOandM">[3]Calculation!$I$81</definedName>
    <definedName name="baseResidual">[3]Calculation!$I$84</definedName>
    <definedName name="baseRevenues">[3]Calculation!$I$80</definedName>
    <definedName name="baseTaxShieldDepreciation">[3]Calculation!$I$83</definedName>
    <definedName name="D" localSheetId="1">#REF!</definedName>
    <definedName name="D" localSheetId="2">#REF!</definedName>
    <definedName name="D">#REF!</definedName>
    <definedName name="endMacro">'[3]Output-E'!$B$113</definedName>
    <definedName name="GRAFIBIO" localSheetId="1">#REF!</definedName>
    <definedName name="GRAFIBIO" localSheetId="2">#REF!</definedName>
    <definedName name="GRAFIBIO">#REF!</definedName>
    <definedName name="GRAFIK" localSheetId="1">#REF!</definedName>
    <definedName name="GRAFIK" localSheetId="2">#REF!</definedName>
    <definedName name="GRAFIK">#REF!</definedName>
    <definedName name="Ha" localSheetId="1">#REF!</definedName>
    <definedName name="Ha" localSheetId="2">#REF!</definedName>
    <definedName name="Ha">#REF!</definedName>
    <definedName name="Hcp" localSheetId="1">#REF!</definedName>
    <definedName name="Hcp" localSheetId="2">#REF!</definedName>
    <definedName name="Hcp">#REF!</definedName>
    <definedName name="HNU" localSheetId="1">#REF!</definedName>
    <definedName name="HNU" localSheetId="2">#REF!</definedName>
    <definedName name="HNU">#REF!</definedName>
    <definedName name="HPU" localSheetId="1">#REF!</definedName>
    <definedName name="HPU" localSheetId="2">#REF!</definedName>
    <definedName name="HPU">#REF!</definedName>
    <definedName name="L" localSheetId="1">#REF!</definedName>
    <definedName name="L" localSheetId="2">#REF!</definedName>
    <definedName name="L">#REF!</definedName>
    <definedName name="lowerEcoBenefits">[3]Input!$H$126</definedName>
    <definedName name="lowerEcoCostsA">[3]Input!$H$127</definedName>
    <definedName name="lowerEcoCostsB">[3]Input!$H$128</definedName>
    <definedName name="lowerENPV">[3]Sensitivity!$D$54</definedName>
    <definedName name="lowerFNPVK">[3]Sensitivity!$D$26</definedName>
    <definedName name="lowerInvestment">[3]Input!$H$123</definedName>
    <definedName name="lowerOandM">[3]Input!$H$125</definedName>
    <definedName name="lowerRevenues">[3]Input!$H$124</definedName>
    <definedName name="meanENPV">[3]Sensitivity!$E$52</definedName>
    <definedName name="meanFNPVK">[3]Sensitivity!$E$24</definedName>
    <definedName name="NOELL" localSheetId="1">#REF!</definedName>
    <definedName name="NOELL" localSheetId="2">#REF!</definedName>
    <definedName name="NOELL">#REF!</definedName>
    <definedName name="Normal" hidden="1">NORMINV(0.0683089317054351+RAND()*0.485054231666229,9.07043,0.56327)</definedName>
    <definedName name="NU" localSheetId="1">#REF!</definedName>
    <definedName name="NU" localSheetId="2">#REF!</definedName>
    <definedName name="NU">#REF!</definedName>
    <definedName name="P" localSheetId="1">#REF!</definedName>
    <definedName name="P" localSheetId="2">#REF!</definedName>
    <definedName name="P">#REF!</definedName>
    <definedName name="pp" localSheetId="1">#REF!</definedName>
    <definedName name="pp" localSheetId="2">#REF!</definedName>
    <definedName name="pp">#REF!</definedName>
    <definedName name="printOutCalc1">[3]Calculation!$B$6:$AT$73</definedName>
    <definedName name="printOutCalc2">[3]Calculation!$B$73:$AT$183</definedName>
    <definedName name="printOutInput">[3]Input!$B$2:$AS$132</definedName>
    <definedName name="PU" localSheetId="1">#REF!</definedName>
    <definedName name="PU" localSheetId="2">#REF!</definedName>
    <definedName name="PU">#REF!</definedName>
    <definedName name="RAOutputs" hidden="1">0</definedName>
    <definedName name="RAVersion" hidden="1">"Ra Version 1.2"</definedName>
    <definedName name="REF" localSheetId="1">#REF!</definedName>
    <definedName name="REF" localSheetId="2">#REF!</definedName>
    <definedName name="REF">#REF!</definedName>
    <definedName name="Reise_km">[4]Zusammenfassung!$E$7</definedName>
    <definedName name="ROST" localSheetId="1">#REF!</definedName>
    <definedName name="ROST" localSheetId="2">#REF!</definedName>
    <definedName name="ROST">#REF!</definedName>
    <definedName name="SBV" localSheetId="1">#REF!</definedName>
    <definedName name="SBV" localSheetId="2">#REF!</definedName>
    <definedName name="SBV">#REF!</definedName>
    <definedName name="SimOpt_Macros0" hidden="1">""</definedName>
    <definedName name="SimOpt_Macros1" hidden="1">""</definedName>
    <definedName name="SimOpt_Macros2" hidden="1">""</definedName>
    <definedName name="SimOpt_Macros3" hidden="1">""</definedName>
    <definedName name="SimOpt_MacrosUsage" hidden="1">0</definedName>
    <definedName name="SimOpt_MinSimBufferSize" hidden="1">5000000</definedName>
    <definedName name="SimOpt_RefreshExcel" hidden="1">0</definedName>
    <definedName name="SimOpt_RefreshRate" hidden="1">10</definedName>
    <definedName name="SimOpt_SamplesCount" hidden="1">10000</definedName>
    <definedName name="SimOpt_Seed0" hidden="1">1</definedName>
    <definedName name="SimOpt_SeedFixed" hidden="1">0</definedName>
    <definedName name="SimOpt_SeedMultiplyType" hidden="1">0</definedName>
    <definedName name="SimOpt_ShowResultsAtEnd" hidden="1">1</definedName>
    <definedName name="SimOpt_SimName0" hidden="1">""</definedName>
    <definedName name="SimOpt_SimsCount" hidden="1">1</definedName>
    <definedName name="SimOpt_StopOnOutputError" hidden="1">0</definedName>
    <definedName name="stdevENPV">[3]Sensitivity!$G$52</definedName>
    <definedName name="stdevFNPVK">[3]Sensitivity!$G$24</definedName>
    <definedName name="taxRate">[3]Input!$H$17</definedName>
    <definedName name="totalIterations">[3]Input!$H$130</definedName>
    <definedName name="Triangular" hidden="1">IF(RAND()&lt;(9.056-8.966)/(9.146-8.966),SQRT(RAND())*(9.056-8.966)+8.966,-SQRT(RAND())*(9.146-9.056)+9.146)</definedName>
    <definedName name="upperEcoBenefits">[3]Input!$I$126</definedName>
    <definedName name="upperEcoCostsA">[3]Input!$I$127</definedName>
    <definedName name="upperEcoCostsB">[3]Input!$I$128</definedName>
    <definedName name="upperInvestment">[3]Input!$I$123</definedName>
    <definedName name="upperOandM">[3]Input!$I$125</definedName>
    <definedName name="upperRevenues">[3]Input!$I$124</definedName>
    <definedName name="Vm" localSheetId="1">#REF!</definedName>
    <definedName name="Vm" localSheetId="2">#REF!</definedName>
    <definedName name="Vm">#REF!</definedName>
    <definedName name="Vo" localSheetId="1">#REF!</definedName>
    <definedName name="Vo" localSheetId="2">#REF!</definedName>
    <definedName name="Vo">#REF!</definedName>
    <definedName name="Vp" localSheetId="1">#REF!</definedName>
    <definedName name="Vp" localSheetId="2">#REF!</definedName>
    <definedName name="Vp">#REF!</definedName>
    <definedName name="Z" localSheetId="1">#REF!</definedName>
    <definedName name="Z" localSheetId="2">#REF!</definedName>
    <definedName name="Z">#REF!</definedName>
    <definedName name="ГГГ" localSheetId="1">#REF!</definedName>
    <definedName name="ГГГ" localSheetId="2">#REF!</definedName>
    <definedName name="ГГГ">#REF!</definedName>
    <definedName name="диаметри" localSheetId="1">#REF!</definedName>
    <definedName name="диаметри" localSheetId="2">#REF!</definedName>
    <definedName name="диаметри">#REF!</definedName>
    <definedName name="л" localSheetId="1">#REF!</definedName>
    <definedName name="л" localSheetId="2">#REF!</definedName>
    <definedName name="л">#REF!</definedName>
    <definedName name="М" localSheetId="1">#REF!</definedName>
    <definedName name="М" localSheetId="2">#REF!</definedName>
    <definedName name="М">#REF!</definedName>
    <definedName name="_xlnm.Print_Area" localSheetId="2">#REF!</definedName>
    <definedName name="_xlnm.Print_Area">#REF!</definedName>
    <definedName name="_xlnm.Print_Titles" localSheetId="2">#REF!</definedName>
    <definedName name="_xlnm.Print_Titles">#REF!</definedName>
    <definedName name="ХХХ" localSheetId="1">#REF!</definedName>
    <definedName name="ХХХ" localSheetId="2">#REF!</definedName>
    <definedName name="ХХХ">#REF!</definedName>
    <definedName name="я" localSheetId="1">#REF!</definedName>
    <definedName name="я" localSheetId="2">#REF!</definedName>
    <definedName name="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1" l="1"/>
  <c r="C33" i="14" l="1"/>
</calcChain>
</file>

<file path=xl/sharedStrings.xml><?xml version="1.0" encoding="utf-8"?>
<sst xmlns="http://schemas.openxmlformats.org/spreadsheetml/2006/main" count="104" uniqueCount="82">
  <si>
    <t>№</t>
  </si>
  <si>
    <t>Наименование на СМР</t>
  </si>
  <si>
    <t>Стойност</t>
  </si>
  <si>
    <t>2</t>
  </si>
  <si>
    <t xml:space="preserve">Видове работи </t>
  </si>
  <si>
    <t xml:space="preserve">Стойност лева </t>
  </si>
  <si>
    <t>ДДС</t>
  </si>
  <si>
    <t xml:space="preserve">ОБЩО С ПРОВИЗОРНИ СУМИ БЕЗ ДДС </t>
  </si>
  <si>
    <t>ОБЩО С ПРОВИЗОРНИ СУМИ С ДДС</t>
  </si>
  <si>
    <t>СТРОИТЕЛНО МОНТАЖНИ РАБОТИ ЗА ИЗГРАЖДАНЕ НА ПСОВ</t>
  </si>
  <si>
    <t xml:space="preserve">
ДОСТАВКА И МОНТАЖ НА МАШИНИ И СЪОРЪЖЕНИЯ</t>
  </si>
  <si>
    <r>
      <t>ЦЕНОВА ТАБЛИЦА към Ценово предложение за изпълнение на поръчка с предмет:</t>
    </r>
    <r>
      <rPr>
        <b/>
        <i/>
        <sz val="10"/>
        <rFont val="Arial"/>
        <family val="2"/>
        <charset val="204"/>
      </rPr>
      <t xml:space="preserve"> "Инженеринг на обект „Реконструкция и модернизация на Пречиствателна станция за питейни води „Енчец“, гр. Кърджали“</t>
    </r>
  </si>
  <si>
    <t>СМР НА ПСПВ</t>
  </si>
  <si>
    <t>ДОСТАВКА И МОНТАЖ НА МАШИНИ И СЪОРЪЖЕНИЯ НА ПСПВ</t>
  </si>
  <si>
    <t>АВТОРСКИ НАДЗОР НА ПСПВ</t>
  </si>
  <si>
    <t>СМР ПО ДОВЕЖДАЩА 
ТЕХНИЧЕСКА ИНФРАСТРУКТУРА НА ПСПВ</t>
  </si>
  <si>
    <t xml:space="preserve">ПРОЕКТИРАНЕ НА ПСПВ </t>
  </si>
  <si>
    <t xml:space="preserve">
СТРОИТЕЛНО МОНТАЖНИ РАБОТИ НА  ПСПВ</t>
  </si>
  <si>
    <t>ДОСТАВКА И МОНТАЖ НА МАШИНИ И СЪОРЪЖЕНИЯ ЗА ПСПВ</t>
  </si>
  <si>
    <t>ОБЩО ЗА ДОСТАВКА И МОНТАЖ НА МАШИНИ И СЪОРЪЖЕНИЯ ЗА ПСПВ:</t>
  </si>
  <si>
    <t>1</t>
  </si>
  <si>
    <t>Разрушаване и подобряване на съществуващата структура на ПСПВ</t>
  </si>
  <si>
    <t>Входна разпределителна шахта</t>
  </si>
  <si>
    <t>3</t>
  </si>
  <si>
    <t>Смесител за озон</t>
  </si>
  <si>
    <t>4</t>
  </si>
  <si>
    <t>Механичен смесител</t>
  </si>
  <si>
    <t>5</t>
  </si>
  <si>
    <t>Разпределително устройство пред РУ</t>
  </si>
  <si>
    <t>6</t>
  </si>
  <si>
    <t>Радиални утаители</t>
  </si>
  <si>
    <t>7</t>
  </si>
  <si>
    <t>Бързи пясъчни филтри</t>
  </si>
  <si>
    <t>8</t>
  </si>
  <si>
    <t>Хлораторно стопанство</t>
  </si>
  <si>
    <t>9</t>
  </si>
  <si>
    <t>Изходна разпределителна шахта</t>
  </si>
  <si>
    <t>10</t>
  </si>
  <si>
    <t>Реагентно стопанство (за едната линия)</t>
  </si>
  <si>
    <t>11</t>
  </si>
  <si>
    <t>ТОВ - Канализация промивна вода</t>
  </si>
  <si>
    <t>12</t>
  </si>
  <si>
    <t>ТОВ - Канализация утайки</t>
  </si>
  <si>
    <t>13</t>
  </si>
  <si>
    <t>ТОВ - Песъкозадържател</t>
  </si>
  <si>
    <t>14</t>
  </si>
  <si>
    <t>ТОВ - Усреднител изравнител</t>
  </si>
  <si>
    <t>15</t>
  </si>
  <si>
    <t>ТОВ - Смесител и камера за флокообразуване</t>
  </si>
  <si>
    <t>16</t>
  </si>
  <si>
    <t>ТОВ - Утаител</t>
  </si>
  <si>
    <t>17</t>
  </si>
  <si>
    <t>ТОВ - Утайкоуплътнител</t>
  </si>
  <si>
    <t>18</t>
  </si>
  <si>
    <t>ТОВ - Резервоар за утайки</t>
  </si>
  <si>
    <t>19</t>
  </si>
  <si>
    <t>ТОВ - Сграда</t>
  </si>
  <si>
    <t>20</t>
  </si>
  <si>
    <t>21</t>
  </si>
  <si>
    <t>Лаборатория</t>
  </si>
  <si>
    <t>22</t>
  </si>
  <si>
    <t>Кранови шахти</t>
  </si>
  <si>
    <t>КИПиА и SCADA</t>
  </si>
  <si>
    <t>Дизелгенератор</t>
  </si>
  <si>
    <t>25</t>
  </si>
  <si>
    <t>Байпасна връзка на станцията</t>
  </si>
  <si>
    <t>26</t>
  </si>
  <si>
    <t>Други условни елементи,които не са описани, но считани за необходими за задоволителното изпълнение на поръчката:</t>
  </si>
  <si>
    <t>по предложение на участника (при необходимост)</t>
  </si>
  <si>
    <t>ТОВ - Пясъкозадържател</t>
  </si>
  <si>
    <t>ОБЩО ЗА СТРОИТЕЛНО МОНТАЖНИ РАБОТИ НА  ПСПВ:</t>
  </si>
  <si>
    <t>Наименование на дейността</t>
  </si>
  <si>
    <t>Площадкови комуникации - технологични тръбопроводи, пътища, ел. кабели и др.</t>
  </si>
  <si>
    <t>Вертикална планировка и озеленяване</t>
  </si>
  <si>
    <t xml:space="preserve">Лаборатория </t>
  </si>
  <si>
    <t>Образец № 4.1.</t>
  </si>
  <si>
    <t>ПРОВИЗОРНИ СУМИ (НЕПРЕДВИДЕНИ РАЗХОДИ) ЗА СМР - 10 % ( от 2 + 5)</t>
  </si>
  <si>
    <t>ТЕСТВАНЕ НА ОБОРУДВАНЕ</t>
  </si>
  <si>
    <t>ОБУЧЕНИЕ НА ПЕРСОНАЛ</t>
  </si>
  <si>
    <t>27</t>
  </si>
  <si>
    <t>27.1</t>
  </si>
  <si>
    <t>27.2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</si>
</sst>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* #,##0.00\ &quot;лв.&quot;_-;\-* #,##0.00\ &quot;лв.&quot;_-;_-* &quot;-&quot;??\ &quot;лв.&quot;_-;_-@_-"/>
    <numFmt numFmtId="164" formatCode="_(* #,##0.00_);_(* \(#,##0.00\);_(* &quot;-&quot;??_);_(@_)"/>
    <numFmt numFmtId="165" formatCode="_-* #,##0.00\ _л_в_._-;\-* #,##0.00\ _л_в_._-;_-* &quot;-&quot;??\ _л_в_._-;_-@_-"/>
    <numFmt numFmtId="166" formatCode="0.0%"/>
    <numFmt numFmtId="167" formatCode="_-* #,##0.00\ _л_в_-;\-* #,##0.00\ _л_в_-;_-* &quot;-&quot;??\ _л_в_-;_-@_-"/>
    <numFmt numFmtId="168" formatCode="#,##0.0000000"/>
    <numFmt numFmtId="169" formatCode="#,##0;[Red]#,##0"/>
    <numFmt numFmtId="170" formatCode="_-* #,##0\ _€_-;\-* #,##0\ _€_-;_-* &quot;-&quot;\ _€_-;_-@_-"/>
    <numFmt numFmtId="171" formatCode="_-* #,##0.00\ &quot;лв&quot;_-;\-* #,##0.00\ &quot;лв&quot;_-;_-* &quot;-&quot;??\ &quot;лв&quot;_-;_-@_-"/>
    <numFmt numFmtId="172" formatCode="\$#,##0\ ;\(\$#,##0\)"/>
    <numFmt numFmtId="173" formatCode="mmmm\ d\,\ yyyy"/>
    <numFmt numFmtId="174" formatCode="_-* #,##0.00\ [$€-1]_-;\-* #,##0.00\ [$€-1]_-;_-* &quot;-&quot;??\ [$€-1]_-"/>
    <numFmt numFmtId="175" formatCode="#,##0.00000"/>
    <numFmt numFmtId="176" formatCode="#,##0\ &quot;years&quot;"/>
    <numFmt numFmtId="177" formatCode="_-* #,##0.00\ _€_-;\-* #,##0.00\ _€_-;_-* &quot;-&quot;??\ _€_-;_-@_-"/>
    <numFmt numFmtId="178" formatCode="_-* #,##0.00\ &quot;€&quot;_-;\-* #,##0.00\ &quot;€&quot;_-;_-* &quot;-&quot;??\ &quot;€&quot;_-;_-@_-"/>
    <numFmt numFmtId="179" formatCode="_-* #,##0\ &quot;DM&quot;_-;\-* #,##0\ &quot;DM&quot;_-;_-* &quot;-&quot;\ &quot;DM&quot;_-;_-@_-"/>
    <numFmt numFmtId="180" formatCode="_-* #,##0.00\ &quot;DM&quot;_-;\-* #,##0.00\ &quot;DM&quot;_-;_-* &quot;-&quot;??\ &quot;DM&quot;_-;_-@_-"/>
    <numFmt numFmtId="181" formatCode="#,"/>
    <numFmt numFmtId="182" formatCode="#.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1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Verdana"/>
      <family val="2"/>
    </font>
    <font>
      <sz val="12"/>
      <color indexed="8"/>
      <name val="Arial"/>
      <family val="2"/>
      <charset val="204"/>
    </font>
    <font>
      <sz val="11"/>
      <color indexed="8"/>
      <name val="Calibri"/>
      <family val="2"/>
    </font>
    <font>
      <sz val="10"/>
      <color indexed="24"/>
      <name val="MS Sans Serif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3"/>
      <name val="Calibri"/>
      <family val="2"/>
      <charset val="204"/>
    </font>
    <font>
      <b/>
      <sz val="15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</font>
    <font>
      <u/>
      <sz val="10"/>
      <color theme="10"/>
      <name val="Arial"/>
      <family val="2"/>
      <charset val="204"/>
    </font>
    <font>
      <sz val="11"/>
      <color indexed="45"/>
      <name val="Calibri"/>
      <family val="2"/>
      <charset val="204"/>
    </font>
    <font>
      <sz val="11"/>
      <color indexed="11"/>
      <name val="Calibri"/>
      <family val="2"/>
      <charset val="204"/>
    </font>
    <font>
      <sz val="12"/>
      <color theme="1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</font>
    <font>
      <sz val="10"/>
      <name val="Verdana"/>
      <family val="2"/>
      <charset val="204"/>
    </font>
    <font>
      <sz val="10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E"/>
      <charset val="238"/>
    </font>
    <font>
      <b/>
      <sz val="11"/>
      <color indexed="60"/>
      <name val="Calibri"/>
      <family val="2"/>
      <charset val="204"/>
    </font>
    <font>
      <sz val="11"/>
      <color indexed="8"/>
      <name val="Times New Roman"/>
      <family val="2"/>
      <charset val="204"/>
    </font>
    <font>
      <b/>
      <sz val="18"/>
      <color indexed="10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indexed="8"/>
      <name val="Arial"/>
      <family val="2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8"/>
      <name val="Courier"/>
      <family val="3"/>
    </font>
    <font>
      <sz val="10"/>
      <color theme="1"/>
      <name val="Arial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0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0"/>
      </left>
      <right style="double">
        <color indexed="60"/>
      </right>
      <top style="double">
        <color indexed="60"/>
      </top>
      <bottom style="double">
        <color indexed="60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1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3">
    <xf numFmtId="0" fontId="0" fillId="0" borderId="0"/>
    <xf numFmtId="0" fontId="2" fillId="0" borderId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29" borderId="13" applyNumberFormat="0" applyAlignment="0" applyProtection="0"/>
    <xf numFmtId="0" fontId="7" fillId="29" borderId="13" applyNumberFormat="0" applyAlignment="0" applyProtection="0"/>
    <xf numFmtId="0" fontId="8" fillId="10" borderId="14" applyNumberFormat="0" applyAlignment="0" applyProtection="0"/>
    <xf numFmtId="0" fontId="8" fillId="10" borderId="14" applyNumberFormat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4" fillId="0" borderId="0" applyFill="0" applyBorder="0" applyAlignment="0" applyProtection="0"/>
    <xf numFmtId="2" fontId="14" fillId="0" borderId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15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6" borderId="13" applyNumberFormat="0" applyAlignment="0" applyProtection="0"/>
    <xf numFmtId="0" fontId="23" fillId="6" borderId="13" applyNumberFormat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10" fillId="0" borderId="0"/>
    <xf numFmtId="0" fontId="25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0" fontId="25" fillId="0" borderId="0"/>
    <xf numFmtId="174" fontId="25" fillId="0" borderId="0"/>
    <xf numFmtId="0" fontId="25" fillId="0" borderId="0"/>
    <xf numFmtId="0" fontId="10" fillId="0" borderId="0"/>
    <xf numFmtId="174" fontId="25" fillId="0" borderId="0"/>
    <xf numFmtId="174" fontId="10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174" fontId="26" fillId="0" borderId="0"/>
    <xf numFmtId="174" fontId="2" fillId="0" borderId="0"/>
    <xf numFmtId="0" fontId="2" fillId="0" borderId="0"/>
    <xf numFmtId="174" fontId="2" fillId="0" borderId="0"/>
    <xf numFmtId="174" fontId="26" fillId="0" borderId="0"/>
    <xf numFmtId="0" fontId="2" fillId="0" borderId="0"/>
    <xf numFmtId="174" fontId="2" fillId="0" borderId="0"/>
    <xf numFmtId="0" fontId="26" fillId="0" borderId="0"/>
    <xf numFmtId="174" fontId="26" fillId="0" borderId="0"/>
    <xf numFmtId="0" fontId="2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27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" fillId="0" borderId="0" applyNumberFormat="0" applyFont="0" applyFill="0" applyBorder="0" applyAlignment="0" applyProtection="0">
      <alignment vertical="top"/>
    </xf>
    <xf numFmtId="176" fontId="2" fillId="0" borderId="0" applyNumberFormat="0" applyFont="0" applyFill="0" applyBorder="0" applyAlignment="0" applyProtection="0">
      <alignment vertical="top"/>
    </xf>
    <xf numFmtId="174" fontId="25" fillId="0" borderId="0"/>
    <xf numFmtId="174" fontId="25" fillId="0" borderId="0"/>
    <xf numFmtId="174" fontId="10" fillId="0" borderId="0"/>
    <xf numFmtId="0" fontId="25" fillId="0" borderId="0"/>
    <xf numFmtId="174" fontId="25" fillId="0" borderId="0"/>
    <xf numFmtId="0" fontId="25" fillId="0" borderId="0"/>
    <xf numFmtId="0" fontId="10" fillId="0" borderId="0"/>
    <xf numFmtId="174" fontId="25" fillId="0" borderId="0"/>
    <xf numFmtId="174" fontId="25" fillId="0" borderId="0"/>
    <xf numFmtId="176" fontId="25" fillId="0" borderId="0"/>
    <xf numFmtId="174" fontId="10" fillId="0" borderId="0"/>
    <xf numFmtId="174" fontId="29" fillId="0" borderId="0"/>
    <xf numFmtId="0" fontId="2" fillId="0" borderId="0"/>
    <xf numFmtId="0" fontId="2" fillId="0" borderId="0"/>
    <xf numFmtId="0" fontId="2" fillId="0" borderId="0"/>
    <xf numFmtId="174" fontId="2" fillId="0" borderId="0"/>
    <xf numFmtId="0" fontId="1" fillId="0" borderId="0"/>
    <xf numFmtId="0" fontId="1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174" fontId="25" fillId="0" borderId="0"/>
    <xf numFmtId="174" fontId="10" fillId="0" borderId="0"/>
    <xf numFmtId="174" fontId="25" fillId="0" borderId="0"/>
    <xf numFmtId="0" fontId="30" fillId="0" borderId="0"/>
    <xf numFmtId="0" fontId="25" fillId="0" borderId="0"/>
    <xf numFmtId="0" fontId="25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10" fillId="0" borderId="0"/>
    <xf numFmtId="0" fontId="25" fillId="0" borderId="0"/>
    <xf numFmtId="174" fontId="25" fillId="0" borderId="0"/>
    <xf numFmtId="0" fontId="10" fillId="0" borderId="0"/>
    <xf numFmtId="174" fontId="25" fillId="0" borderId="0"/>
    <xf numFmtId="0" fontId="25" fillId="0" borderId="0"/>
    <xf numFmtId="0" fontId="25" fillId="0" borderId="0"/>
    <xf numFmtId="0" fontId="10" fillId="0" borderId="0"/>
    <xf numFmtId="0" fontId="32" fillId="0" borderId="0"/>
    <xf numFmtId="0" fontId="33" fillId="0" borderId="0"/>
    <xf numFmtId="0" fontId="2" fillId="6" borderId="19" applyNumberFormat="0" applyFont="0" applyAlignment="0" applyProtection="0"/>
    <xf numFmtId="0" fontId="2" fillId="6" borderId="19" applyNumberFormat="0" applyFon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31" borderId="0" applyNumberFormat="0" applyBorder="0" applyAlignment="0" applyProtection="0"/>
    <xf numFmtId="0" fontId="2" fillId="32" borderId="22" applyNumberFormat="0" applyFont="0" applyAlignment="0" applyProtection="0"/>
    <xf numFmtId="0" fontId="39" fillId="12" borderId="13" applyNumberFormat="0" applyAlignment="0" applyProtection="0"/>
    <xf numFmtId="0" fontId="40" fillId="9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3" fillId="0" borderId="16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5" fillId="33" borderId="25" applyNumberFormat="0" applyAlignment="0" applyProtection="0"/>
    <xf numFmtId="0" fontId="46" fillId="33" borderId="13" applyNumberFormat="0" applyAlignment="0" applyProtection="0"/>
    <xf numFmtId="0" fontId="8" fillId="34" borderId="26" applyNumberFormat="0" applyAlignment="0" applyProtection="0"/>
    <xf numFmtId="0" fontId="47" fillId="8" borderId="0" applyNumberFormat="0" applyBorder="0" applyAlignment="0" applyProtection="0"/>
    <xf numFmtId="0" fontId="48" fillId="35" borderId="0" applyNumberFormat="0" applyBorder="0" applyAlignment="0" applyProtection="0"/>
    <xf numFmtId="0" fontId="2" fillId="0" borderId="0"/>
    <xf numFmtId="0" fontId="2" fillId="0" borderId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37" fillId="0" borderId="28" applyNumberFormat="0" applyFill="0" applyAlignment="0" applyProtection="0"/>
    <xf numFmtId="0" fontId="50" fillId="0" borderId="0"/>
    <xf numFmtId="0" fontId="51" fillId="0" borderId="0"/>
    <xf numFmtId="0" fontId="13" fillId="0" borderId="0"/>
    <xf numFmtId="177" fontId="57" fillId="0" borderId="0" applyFont="0" applyFill="0" applyBorder="0" applyAlignment="0" applyProtection="0"/>
    <xf numFmtId="181" fontId="58" fillId="0" borderId="0">
      <protection locked="0"/>
    </xf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58" fillId="0" borderId="0">
      <protection locked="0"/>
    </xf>
    <xf numFmtId="181" fontId="58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0" fontId="27" fillId="0" borderId="0"/>
    <xf numFmtId="0" fontId="27" fillId="0" borderId="0"/>
    <xf numFmtId="0" fontId="13" fillId="0" borderId="0"/>
    <xf numFmtId="0" fontId="27" fillId="0" borderId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7" fillId="0" borderId="0" applyFont="0" applyFill="0" applyBorder="0" applyProtection="0"/>
    <xf numFmtId="9" fontId="27" fillId="0" borderId="0" applyFont="0" applyFill="0" applyBorder="0" applyAlignment="0" applyProtection="0"/>
    <xf numFmtId="0" fontId="61" fillId="0" borderId="0"/>
    <xf numFmtId="0" fontId="27" fillId="0" borderId="0"/>
    <xf numFmtId="0" fontId="27" fillId="0" borderId="0"/>
    <xf numFmtId="181" fontId="58" fillId="0" borderId="42">
      <protection locked="0"/>
    </xf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58" fillId="0" borderId="0">
      <protection locked="0"/>
    </xf>
    <xf numFmtId="182" fontId="60" fillId="0" borderId="0">
      <protection locked="0"/>
    </xf>
    <xf numFmtId="182" fontId="60" fillId="0" borderId="0">
      <protection locked="0"/>
    </xf>
    <xf numFmtId="180" fontId="27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79">
    <xf numFmtId="0" fontId="0" fillId="0" borderId="0" xfId="0"/>
    <xf numFmtId="0" fontId="3" fillId="0" borderId="0" xfId="1" applyFont="1"/>
    <xf numFmtId="0" fontId="52" fillId="0" borderId="0" xfId="0" applyFont="1"/>
    <xf numFmtId="0" fontId="53" fillId="0" borderId="0" xfId="0" applyFont="1"/>
    <xf numFmtId="0" fontId="52" fillId="0" borderId="0" xfId="0" applyFont="1" applyAlignment="1">
      <alignment horizontal="center"/>
    </xf>
    <xf numFmtId="4" fontId="52" fillId="0" borderId="0" xfId="0" applyNumberFormat="1" applyFont="1"/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2" fillId="36" borderId="0" xfId="0" applyFont="1" applyFill="1"/>
    <xf numFmtId="0" fontId="56" fillId="0" borderId="0" xfId="0" applyFont="1" applyAlignment="1">
      <alignment horizontal="center" vertical="center"/>
    </xf>
    <xf numFmtId="0" fontId="55" fillId="39" borderId="37" xfId="0" applyFont="1" applyFill="1" applyBorder="1" applyAlignment="1">
      <alignment horizontal="right" wrapText="1"/>
    </xf>
    <xf numFmtId="4" fontId="55" fillId="39" borderId="12" xfId="0" applyNumberFormat="1" applyFont="1" applyFill="1" applyBorder="1"/>
    <xf numFmtId="0" fontId="55" fillId="0" borderId="41" xfId="0" applyFont="1" applyFill="1" applyBorder="1" applyAlignment="1">
      <alignment horizontal="center"/>
    </xf>
    <xf numFmtId="0" fontId="55" fillId="0" borderId="3" xfId="0" applyFont="1" applyFill="1" applyBorder="1" applyAlignment="1"/>
    <xf numFmtId="0" fontId="55" fillId="0" borderId="40" xfId="0" applyFont="1" applyFill="1" applyBorder="1" applyAlignment="1"/>
    <xf numFmtId="0" fontId="55" fillId="0" borderId="4" xfId="0" applyFont="1" applyFill="1" applyBorder="1" applyAlignment="1">
      <alignment horizontal="left"/>
    </xf>
    <xf numFmtId="0" fontId="55" fillId="0" borderId="10" xfId="0" applyFont="1" applyFill="1" applyBorder="1" applyAlignment="1">
      <alignment horizontal="left"/>
    </xf>
    <xf numFmtId="4" fontId="55" fillId="0" borderId="10" xfId="0" applyNumberFormat="1" applyFont="1" applyFill="1" applyBorder="1"/>
    <xf numFmtId="0" fontId="56" fillId="0" borderId="10" xfId="0" applyFont="1" applyFill="1" applyBorder="1" applyAlignment="1">
      <alignment horizontal="center" vertical="center"/>
    </xf>
    <xf numFmtId="0" fontId="56" fillId="36" borderId="0" xfId="0" applyFont="1" applyFill="1"/>
    <xf numFmtId="4" fontId="56" fillId="36" borderId="0" xfId="0" applyNumberFormat="1" applyFont="1" applyFill="1"/>
    <xf numFmtId="0" fontId="55" fillId="0" borderId="41" xfId="0" applyFont="1" applyFill="1" applyBorder="1" applyAlignment="1">
      <alignment horizontal="center" vertical="center"/>
    </xf>
    <xf numFmtId="4" fontId="55" fillId="39" borderId="7" xfId="0" applyNumberFormat="1" applyFont="1" applyFill="1" applyBorder="1"/>
    <xf numFmtId="0" fontId="55" fillId="39" borderId="1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2" xfId="0" applyFont="1" applyBorder="1" applyAlignment="1">
      <alignment horizontal="left" vertical="center" wrapText="1"/>
    </xf>
    <xf numFmtId="4" fontId="56" fillId="0" borderId="4" xfId="0" applyNumberFormat="1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6" fillId="0" borderId="9" xfId="0" applyFont="1" applyBorder="1" applyAlignment="1">
      <alignment horizontal="left" vertical="center"/>
    </xf>
    <xf numFmtId="4" fontId="56" fillId="0" borderId="39" xfId="0" applyNumberFormat="1" applyFont="1" applyBorder="1" applyAlignment="1">
      <alignment horizontal="center" vertical="center"/>
    </xf>
    <xf numFmtId="0" fontId="56" fillId="0" borderId="9" xfId="0" applyFont="1" applyBorder="1" applyAlignment="1">
      <alignment horizontal="left" vertical="center" wrapText="1"/>
    </xf>
    <xf numFmtId="0" fontId="56" fillId="0" borderId="9" xfId="0" applyFont="1" applyBorder="1" applyAlignment="1">
      <alignment horizontal="center" vertical="center"/>
    </xf>
    <xf numFmtId="0" fontId="55" fillId="0" borderId="9" xfId="0" applyFont="1" applyBorder="1" applyAlignment="1">
      <alignment horizontal="left" vertical="center"/>
    </xf>
    <xf numFmtId="4" fontId="55" fillId="0" borderId="9" xfId="0" applyNumberFormat="1" applyFont="1" applyBorder="1" applyAlignment="1">
      <alignment horizontal="center" vertical="center"/>
    </xf>
    <xf numFmtId="0" fontId="55" fillId="37" borderId="9" xfId="0" applyFont="1" applyFill="1" applyBorder="1" applyAlignment="1">
      <alignment horizontal="left" vertical="center" wrapText="1"/>
    </xf>
    <xf numFmtId="4" fontId="55" fillId="37" borderId="9" xfId="0" applyNumberFormat="1" applyFont="1" applyFill="1" applyBorder="1" applyAlignment="1">
      <alignment horizontal="center" vertical="center"/>
    </xf>
    <xf numFmtId="4" fontId="56" fillId="0" borderId="9" xfId="0" applyNumberFormat="1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37" borderId="9" xfId="0" applyFont="1" applyFill="1" applyBorder="1" applyAlignment="1">
      <alignment horizontal="center" vertical="center"/>
    </xf>
    <xf numFmtId="0" fontId="55" fillId="39" borderId="9" xfId="0" applyFont="1" applyFill="1" applyBorder="1" applyAlignment="1">
      <alignment horizontal="center" vertical="center"/>
    </xf>
    <xf numFmtId="0" fontId="55" fillId="39" borderId="9" xfId="0" applyFont="1" applyFill="1" applyBorder="1" applyAlignment="1">
      <alignment horizontal="left" vertical="center"/>
    </xf>
    <xf numFmtId="4" fontId="55" fillId="39" borderId="9" xfId="0" applyNumberFormat="1" applyFont="1" applyFill="1" applyBorder="1" applyAlignment="1">
      <alignment horizontal="center" vertical="center"/>
    </xf>
    <xf numFmtId="0" fontId="55" fillId="39" borderId="5" xfId="0" applyFont="1" applyFill="1" applyBorder="1" applyAlignment="1">
      <alignment horizontal="center" vertical="center" wrapText="1"/>
    </xf>
    <xf numFmtId="0" fontId="55" fillId="39" borderId="6" xfId="0" applyFont="1" applyFill="1" applyBorder="1" applyAlignment="1">
      <alignment horizontal="right" wrapText="1"/>
    </xf>
    <xf numFmtId="0" fontId="63" fillId="0" borderId="9" xfId="449" applyFont="1" applyBorder="1" applyAlignment="1">
      <alignment horizontal="left" vertical="center" wrapText="1" shrinkToFit="1"/>
    </xf>
    <xf numFmtId="0" fontId="27" fillId="0" borderId="30" xfId="449" quotePrefix="1" applyBorder="1" applyAlignment="1">
      <alignment horizontal="left" vertical="center" wrapText="1" shrinkToFit="1"/>
    </xf>
    <xf numFmtId="0" fontId="27" fillId="0" borderId="9" xfId="449" applyBorder="1" applyAlignment="1">
      <alignment horizontal="left" vertical="center" wrapText="1" shrinkToFit="1"/>
    </xf>
    <xf numFmtId="0" fontId="27" fillId="0" borderId="36" xfId="449" applyBorder="1" applyAlignment="1">
      <alignment horizontal="left" vertical="center" wrapText="1" shrinkToFit="1"/>
    </xf>
    <xf numFmtId="49" fontId="27" fillId="0" borderId="8" xfId="449" applyNumberFormat="1" applyFont="1" applyFill="1" applyBorder="1" applyAlignment="1">
      <alignment horizontal="center" vertical="center" wrapText="1"/>
    </xf>
    <xf numFmtId="49" fontId="27" fillId="0" borderId="35" xfId="449" applyNumberFormat="1" applyFont="1" applyFill="1" applyBorder="1" applyAlignment="1">
      <alignment horizontal="center" vertical="center" wrapText="1"/>
    </xf>
    <xf numFmtId="0" fontId="27" fillId="0" borderId="9" xfId="449" applyFont="1" applyFill="1" applyBorder="1" applyAlignment="1">
      <alignment horizontal="left" vertical="center" wrapText="1" shrinkToFit="1"/>
    </xf>
    <xf numFmtId="0" fontId="27" fillId="0" borderId="30" xfId="449" quotePrefix="1" applyFont="1" applyFill="1" applyBorder="1" applyAlignment="1">
      <alignment horizontal="left" vertical="center" wrapText="1" shrinkToFit="1"/>
    </xf>
    <xf numFmtId="0" fontId="27" fillId="0" borderId="9" xfId="450" applyFont="1" applyFill="1" applyBorder="1" applyAlignment="1">
      <alignment horizontal="left" vertical="center" wrapText="1" shrinkToFit="1"/>
    </xf>
    <xf numFmtId="49" fontId="27" fillId="0" borderId="9" xfId="449" applyNumberFormat="1" applyFont="1" applyFill="1" applyBorder="1" applyAlignment="1">
      <alignment horizontal="center" vertical="center" wrapText="1"/>
    </xf>
    <xf numFmtId="0" fontId="64" fillId="0" borderId="9" xfId="449" applyFont="1" applyFill="1" applyBorder="1" applyAlignment="1">
      <alignment horizontal="left" vertical="center" wrapText="1" shrinkToFit="1"/>
    </xf>
    <xf numFmtId="49" fontId="27" fillId="0" borderId="8" xfId="449" applyNumberFormat="1" applyFont="1" applyFill="1" applyBorder="1" applyAlignment="1">
      <alignment horizontal="center" vertical="center" wrapText="1"/>
    </xf>
    <xf numFmtId="0" fontId="27" fillId="0" borderId="36" xfId="450" applyFont="1" applyFill="1" applyBorder="1" applyAlignment="1">
      <alignment horizontal="left" vertical="center" wrapText="1" shrinkToFit="1"/>
    </xf>
    <xf numFmtId="0" fontId="65" fillId="0" borderId="0" xfId="0" applyFont="1"/>
    <xf numFmtId="0" fontId="27" fillId="0" borderId="30" xfId="449" applyFont="1" applyFill="1" applyBorder="1" applyAlignment="1">
      <alignment horizontal="left" vertical="center" wrapText="1" shrinkToFit="1"/>
    </xf>
    <xf numFmtId="0" fontId="54" fillId="38" borderId="1" xfId="2" applyFont="1" applyFill="1" applyBorder="1" applyAlignment="1">
      <alignment horizontal="center" vertical="center" wrapText="1"/>
    </xf>
    <xf numFmtId="0" fontId="54" fillId="38" borderId="5" xfId="2" applyFont="1" applyFill="1" applyBorder="1" applyAlignment="1">
      <alignment horizontal="center" vertical="center" wrapText="1"/>
    </xf>
    <xf numFmtId="0" fontId="54" fillId="38" borderId="2" xfId="2" applyFont="1" applyFill="1" applyBorder="1" applyAlignment="1">
      <alignment horizontal="center" vertical="center" wrapText="1"/>
    </xf>
    <xf numFmtId="0" fontId="54" fillId="38" borderId="6" xfId="2" applyFont="1" applyFill="1" applyBorder="1" applyAlignment="1">
      <alignment horizontal="center" vertical="center" wrapText="1"/>
    </xf>
    <xf numFmtId="0" fontId="54" fillId="38" borderId="4" xfId="2" quotePrefix="1" applyFont="1" applyFill="1" applyBorder="1" applyAlignment="1">
      <alignment horizontal="center" vertical="center" wrapText="1"/>
    </xf>
    <xf numFmtId="0" fontId="54" fillId="38" borderId="7" xfId="2" applyFont="1" applyFill="1" applyBorder="1" applyAlignment="1">
      <alignment horizontal="center" vertical="center" wrapText="1"/>
    </xf>
    <xf numFmtId="0" fontId="62" fillId="0" borderId="44" xfId="449" applyFont="1" applyFill="1" applyBorder="1" applyAlignment="1">
      <alignment horizontal="center" vertical="center" wrapText="1" shrinkToFit="1"/>
    </xf>
    <xf numFmtId="0" fontId="13" fillId="0" borderId="43" xfId="428" applyBorder="1" applyAlignment="1">
      <alignment horizontal="center" vertical="center" wrapText="1"/>
    </xf>
    <xf numFmtId="0" fontId="13" fillId="0" borderId="45" xfId="428" applyBorder="1" applyAlignment="1">
      <alignment horizontal="center" vertical="center" wrapText="1"/>
    </xf>
    <xf numFmtId="0" fontId="54" fillId="38" borderId="38" xfId="1" applyFont="1" applyFill="1" applyBorder="1" applyAlignment="1">
      <alignment horizontal="center" vertical="center" wrapText="1"/>
    </xf>
    <xf numFmtId="4" fontId="54" fillId="39" borderId="4" xfId="2" applyNumberFormat="1" applyFont="1" applyFill="1" applyBorder="1" applyAlignment="1">
      <alignment horizontal="center" vertical="center" wrapText="1"/>
    </xf>
    <xf numFmtId="4" fontId="54" fillId="39" borderId="31" xfId="2" applyNumberFormat="1" applyFont="1" applyFill="1" applyBorder="1" applyAlignment="1">
      <alignment horizontal="center" vertical="center" wrapText="1"/>
    </xf>
    <xf numFmtId="0" fontId="54" fillId="39" borderId="1" xfId="2" applyFont="1" applyFill="1" applyBorder="1" applyAlignment="1">
      <alignment horizontal="center" vertical="center" wrapText="1"/>
    </xf>
    <xf numFmtId="0" fontId="54" fillId="39" borderId="29" xfId="2" applyFont="1" applyFill="1" applyBorder="1" applyAlignment="1">
      <alignment horizontal="center" vertical="center" wrapText="1"/>
    </xf>
    <xf numFmtId="0" fontId="54" fillId="39" borderId="2" xfId="2" applyFont="1" applyFill="1" applyBorder="1" applyAlignment="1">
      <alignment horizontal="center" vertical="center" wrapText="1"/>
    </xf>
    <xf numFmtId="0" fontId="54" fillId="39" borderId="30" xfId="2" applyFont="1" applyFill="1" applyBorder="1" applyAlignment="1">
      <alignment horizontal="center" vertical="center" wrapText="1"/>
    </xf>
    <xf numFmtId="0" fontId="54" fillId="38" borderId="32" xfId="1" applyFont="1" applyFill="1" applyBorder="1" applyAlignment="1">
      <alignment horizontal="center" vertical="center" wrapText="1"/>
    </xf>
    <xf numFmtId="0" fontId="54" fillId="38" borderId="33" xfId="1" applyFont="1" applyFill="1" applyBorder="1" applyAlignment="1">
      <alignment horizontal="center" vertical="center" wrapText="1"/>
    </xf>
    <xf numFmtId="0" fontId="54" fillId="38" borderId="34" xfId="1" applyFont="1" applyFill="1" applyBorder="1" applyAlignment="1">
      <alignment horizontal="center" vertical="center" wrapText="1"/>
    </xf>
    <xf numFmtId="0" fontId="66" fillId="36" borderId="30" xfId="449" applyFont="1" applyFill="1" applyBorder="1" applyAlignment="1">
      <alignment horizontal="left" vertical="center" wrapText="1" shrinkToFit="1"/>
    </xf>
  </cellXfs>
  <cellStyles count="463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20% - Акцент1" xfId="16" xr:uid="{00000000-0005-0000-0000-00000C000000}"/>
    <cellStyle name="20% - Акцент2" xfId="17" xr:uid="{00000000-0005-0000-0000-00000D000000}"/>
    <cellStyle name="20% - Акцент3" xfId="18" xr:uid="{00000000-0005-0000-0000-00000E000000}"/>
    <cellStyle name="20% - Акцент4" xfId="19" xr:uid="{00000000-0005-0000-0000-00000F000000}"/>
    <cellStyle name="20% - Акцент5" xfId="20" xr:uid="{00000000-0005-0000-0000-000010000000}"/>
    <cellStyle name="20% - Акцент6" xfId="21" xr:uid="{00000000-0005-0000-0000-000011000000}"/>
    <cellStyle name="40% - Accent1 2" xfId="22" xr:uid="{00000000-0005-0000-0000-000012000000}"/>
    <cellStyle name="40% - Accent1 2 2" xfId="23" xr:uid="{00000000-0005-0000-0000-000013000000}"/>
    <cellStyle name="40% - Accent2 2" xfId="24" xr:uid="{00000000-0005-0000-0000-000014000000}"/>
    <cellStyle name="40% - Accent2 2 2" xfId="25" xr:uid="{00000000-0005-0000-0000-000015000000}"/>
    <cellStyle name="40% - Accent3 2" xfId="26" xr:uid="{00000000-0005-0000-0000-000016000000}"/>
    <cellStyle name="40% - Accent3 2 2" xfId="27" xr:uid="{00000000-0005-0000-0000-000017000000}"/>
    <cellStyle name="40% - Accent4 2" xfId="28" xr:uid="{00000000-0005-0000-0000-000018000000}"/>
    <cellStyle name="40% - Accent4 2 2" xfId="29" xr:uid="{00000000-0005-0000-0000-000019000000}"/>
    <cellStyle name="40% - Accent5 2" xfId="30" xr:uid="{00000000-0005-0000-0000-00001A000000}"/>
    <cellStyle name="40% - Accent5 2 2" xfId="31" xr:uid="{00000000-0005-0000-0000-00001B000000}"/>
    <cellStyle name="40% - Accent6 2" xfId="32" xr:uid="{00000000-0005-0000-0000-00001C000000}"/>
    <cellStyle name="40% - Accent6 2 2" xfId="33" xr:uid="{00000000-0005-0000-0000-00001D000000}"/>
    <cellStyle name="40% - Акцент1" xfId="34" xr:uid="{00000000-0005-0000-0000-00001E000000}"/>
    <cellStyle name="40% - Акцент2" xfId="35" xr:uid="{00000000-0005-0000-0000-00001F000000}"/>
    <cellStyle name="40% - Акцент3" xfId="36" xr:uid="{00000000-0005-0000-0000-000020000000}"/>
    <cellStyle name="40% - Акцент4" xfId="37" xr:uid="{00000000-0005-0000-0000-000021000000}"/>
    <cellStyle name="40% - Акцент5" xfId="38" xr:uid="{00000000-0005-0000-0000-000022000000}"/>
    <cellStyle name="40% - Акцент6" xfId="39" xr:uid="{00000000-0005-0000-0000-000023000000}"/>
    <cellStyle name="60% - Accent1 2" xfId="40" xr:uid="{00000000-0005-0000-0000-000024000000}"/>
    <cellStyle name="60% - Accent1 2 2" xfId="41" xr:uid="{00000000-0005-0000-0000-000025000000}"/>
    <cellStyle name="60% - Accent2 2" xfId="42" xr:uid="{00000000-0005-0000-0000-000026000000}"/>
    <cellStyle name="60% - Accent2 2 2" xfId="43" xr:uid="{00000000-0005-0000-0000-000027000000}"/>
    <cellStyle name="60% - Accent3 2" xfId="44" xr:uid="{00000000-0005-0000-0000-000028000000}"/>
    <cellStyle name="60% - Accent3 2 2" xfId="45" xr:uid="{00000000-0005-0000-0000-000029000000}"/>
    <cellStyle name="60% - Accent4 2" xfId="46" xr:uid="{00000000-0005-0000-0000-00002A000000}"/>
    <cellStyle name="60% - Accent4 2 2" xfId="47" xr:uid="{00000000-0005-0000-0000-00002B000000}"/>
    <cellStyle name="60% - Accent5 2" xfId="48" xr:uid="{00000000-0005-0000-0000-00002C000000}"/>
    <cellStyle name="60% - Accent5 2 2" xfId="49" xr:uid="{00000000-0005-0000-0000-00002D000000}"/>
    <cellStyle name="60% - Accent6 2" xfId="50" xr:uid="{00000000-0005-0000-0000-00002E000000}"/>
    <cellStyle name="60% - Accent6 2 2" xfId="51" xr:uid="{00000000-0005-0000-0000-00002F000000}"/>
    <cellStyle name="60% - Акцент1" xfId="52" xr:uid="{00000000-0005-0000-0000-000030000000}"/>
    <cellStyle name="60% - Акцент2" xfId="53" xr:uid="{00000000-0005-0000-0000-000031000000}"/>
    <cellStyle name="60% - Акцент3" xfId="54" xr:uid="{00000000-0005-0000-0000-000032000000}"/>
    <cellStyle name="60% - Акцент4" xfId="55" xr:uid="{00000000-0005-0000-0000-000033000000}"/>
    <cellStyle name="60% - Акцент5" xfId="56" xr:uid="{00000000-0005-0000-0000-000034000000}"/>
    <cellStyle name="60% - Акцент6" xfId="57" xr:uid="{00000000-0005-0000-0000-000035000000}"/>
    <cellStyle name="Accent1 2" xfId="58" xr:uid="{00000000-0005-0000-0000-000036000000}"/>
    <cellStyle name="Accent1 2 2" xfId="59" xr:uid="{00000000-0005-0000-0000-000037000000}"/>
    <cellStyle name="Accent2 2" xfId="60" xr:uid="{00000000-0005-0000-0000-000038000000}"/>
    <cellStyle name="Accent2 2 2" xfId="61" xr:uid="{00000000-0005-0000-0000-000039000000}"/>
    <cellStyle name="Accent3 2" xfId="62" xr:uid="{00000000-0005-0000-0000-00003A000000}"/>
    <cellStyle name="Accent3 2 2" xfId="63" xr:uid="{00000000-0005-0000-0000-00003B000000}"/>
    <cellStyle name="Accent4 2" xfId="64" xr:uid="{00000000-0005-0000-0000-00003C000000}"/>
    <cellStyle name="Accent4 2 2" xfId="65" xr:uid="{00000000-0005-0000-0000-00003D000000}"/>
    <cellStyle name="Accent5 2" xfId="66" xr:uid="{00000000-0005-0000-0000-00003E000000}"/>
    <cellStyle name="Accent5 2 2" xfId="67" xr:uid="{00000000-0005-0000-0000-00003F000000}"/>
    <cellStyle name="Accent6 2" xfId="68" xr:uid="{00000000-0005-0000-0000-000040000000}"/>
    <cellStyle name="Accent6 2 2" xfId="69" xr:uid="{00000000-0005-0000-0000-000041000000}"/>
    <cellStyle name="Bad 2" xfId="70" xr:uid="{00000000-0005-0000-0000-000042000000}"/>
    <cellStyle name="Bad 2 2" xfId="71" xr:uid="{00000000-0005-0000-0000-000043000000}"/>
    <cellStyle name="Calculation 2" xfId="72" xr:uid="{00000000-0005-0000-0000-000044000000}"/>
    <cellStyle name="Calculation 2 2" xfId="73" xr:uid="{00000000-0005-0000-0000-000045000000}"/>
    <cellStyle name="Check Cell 2" xfId="74" xr:uid="{00000000-0005-0000-0000-000046000000}"/>
    <cellStyle name="Check Cell 2 2" xfId="75" xr:uid="{00000000-0005-0000-0000-000047000000}"/>
    <cellStyle name="Comma [0] 2" xfId="76" xr:uid="{00000000-0005-0000-0000-000048000000}"/>
    <cellStyle name="Comma 10" xfId="77" xr:uid="{00000000-0005-0000-0000-000049000000}"/>
    <cellStyle name="Comma 2" xfId="78" xr:uid="{00000000-0005-0000-0000-00004A000000}"/>
    <cellStyle name="Comma 2 2" xfId="79" xr:uid="{00000000-0005-0000-0000-00004B000000}"/>
    <cellStyle name="Comma 2 3" xfId="429" xr:uid="{00000000-0005-0000-0000-00004C000000}"/>
    <cellStyle name="Comma 3" xfId="80" xr:uid="{00000000-0005-0000-0000-00004D000000}"/>
    <cellStyle name="Comma 3 2" xfId="81" xr:uid="{00000000-0005-0000-0000-00004E000000}"/>
    <cellStyle name="Comma 3 2 2" xfId="82" xr:uid="{00000000-0005-0000-0000-00004F000000}"/>
    <cellStyle name="Comma 3 3" xfId="83" xr:uid="{00000000-0005-0000-0000-000050000000}"/>
    <cellStyle name="Comma 3 3 2" xfId="84" xr:uid="{00000000-0005-0000-0000-000051000000}"/>
    <cellStyle name="Comma 3 4" xfId="85" xr:uid="{00000000-0005-0000-0000-000052000000}"/>
    <cellStyle name="Comma 4" xfId="86" xr:uid="{00000000-0005-0000-0000-000053000000}"/>
    <cellStyle name="Comma 5" xfId="87" xr:uid="{00000000-0005-0000-0000-000054000000}"/>
    <cellStyle name="Comma 6" xfId="88" xr:uid="{00000000-0005-0000-0000-000055000000}"/>
    <cellStyle name="Comma 7" xfId="89" xr:uid="{00000000-0005-0000-0000-000056000000}"/>
    <cellStyle name="Comma 8" xfId="90" xr:uid="{00000000-0005-0000-0000-000057000000}"/>
    <cellStyle name="Comma 9" xfId="91" xr:uid="{00000000-0005-0000-0000-000058000000}"/>
    <cellStyle name="Comma0" xfId="92" xr:uid="{00000000-0005-0000-0000-000059000000}"/>
    <cellStyle name="Currency [0] 2" xfId="93" xr:uid="{00000000-0005-0000-0000-00005A000000}"/>
    <cellStyle name="Currency 10" xfId="94" xr:uid="{00000000-0005-0000-0000-00005B000000}"/>
    <cellStyle name="Currency 11" xfId="95" xr:uid="{00000000-0005-0000-0000-00005C000000}"/>
    <cellStyle name="Currency 12" xfId="96" xr:uid="{00000000-0005-0000-0000-00005D000000}"/>
    <cellStyle name="Currency 2" xfId="97" xr:uid="{00000000-0005-0000-0000-00005E000000}"/>
    <cellStyle name="Currency 3" xfId="98" xr:uid="{00000000-0005-0000-0000-00005F000000}"/>
    <cellStyle name="Currency 4" xfId="99" xr:uid="{00000000-0005-0000-0000-000060000000}"/>
    <cellStyle name="Currency 5" xfId="100" xr:uid="{00000000-0005-0000-0000-000061000000}"/>
    <cellStyle name="Currency 6" xfId="101" xr:uid="{00000000-0005-0000-0000-000062000000}"/>
    <cellStyle name="Currency 7" xfId="102" xr:uid="{00000000-0005-0000-0000-000063000000}"/>
    <cellStyle name="Currency 8" xfId="103" xr:uid="{00000000-0005-0000-0000-000064000000}"/>
    <cellStyle name="Currency 9" xfId="104" xr:uid="{00000000-0005-0000-0000-000065000000}"/>
    <cellStyle name="Currency0" xfId="105" xr:uid="{00000000-0005-0000-0000-000066000000}"/>
    <cellStyle name="Date" xfId="106" xr:uid="{00000000-0005-0000-0000-000067000000}"/>
    <cellStyle name="Date 2" xfId="107" xr:uid="{00000000-0005-0000-0000-000068000000}"/>
    <cellStyle name="Datum" xfId="430" xr:uid="{00000000-0005-0000-0000-000069000000}"/>
    <cellStyle name="Dezimal 2" xfId="431" xr:uid="{00000000-0005-0000-0000-00006A000000}"/>
    <cellStyle name="Dezimal 2 2" xfId="432" xr:uid="{00000000-0005-0000-0000-00006B000000}"/>
    <cellStyle name="Dezimal 2 3" xfId="433" xr:uid="{00000000-0005-0000-0000-00006C000000}"/>
    <cellStyle name="Euro" xfId="108" xr:uid="{00000000-0005-0000-0000-00006D000000}"/>
    <cellStyle name="Euro 2" xfId="109" xr:uid="{00000000-0005-0000-0000-00006E000000}"/>
    <cellStyle name="Euro 3" xfId="434" xr:uid="{00000000-0005-0000-0000-00006F000000}"/>
    <cellStyle name="Explanatory Text 2" xfId="110" xr:uid="{00000000-0005-0000-0000-000070000000}"/>
    <cellStyle name="Explanatory Text 2 2" xfId="111" xr:uid="{00000000-0005-0000-0000-000071000000}"/>
    <cellStyle name="Fest" xfId="435" xr:uid="{00000000-0005-0000-0000-000072000000}"/>
    <cellStyle name="Fixed" xfId="112" xr:uid="{00000000-0005-0000-0000-000073000000}"/>
    <cellStyle name="Fixed 2" xfId="113" xr:uid="{00000000-0005-0000-0000-000074000000}"/>
    <cellStyle name="Good 2" xfId="114" xr:uid="{00000000-0005-0000-0000-000075000000}"/>
    <cellStyle name="Good 2 2" xfId="115" xr:uid="{00000000-0005-0000-0000-000076000000}"/>
    <cellStyle name="Heading 1 2" xfId="116" xr:uid="{00000000-0005-0000-0000-000077000000}"/>
    <cellStyle name="Heading 1 2 2" xfId="117" xr:uid="{00000000-0005-0000-0000-000078000000}"/>
    <cellStyle name="Heading 2 2" xfId="118" xr:uid="{00000000-0005-0000-0000-000079000000}"/>
    <cellStyle name="Heading 2 2 2" xfId="119" xr:uid="{00000000-0005-0000-0000-00007A000000}"/>
    <cellStyle name="Heading 3 2" xfId="120" xr:uid="{00000000-0005-0000-0000-00007B000000}"/>
    <cellStyle name="Heading 3 2 2" xfId="121" xr:uid="{00000000-0005-0000-0000-00007C000000}"/>
    <cellStyle name="Heading 4 2" xfId="122" xr:uid="{00000000-0005-0000-0000-00007D000000}"/>
    <cellStyle name="Heading 4 2 2" xfId="123" xr:uid="{00000000-0005-0000-0000-00007E000000}"/>
    <cellStyle name="Hyperlink 2" xfId="124" xr:uid="{00000000-0005-0000-0000-00007F000000}"/>
    <cellStyle name="Hyperlink 2 2" xfId="125" xr:uid="{00000000-0005-0000-0000-000080000000}"/>
    <cellStyle name="Hyperlink 3" xfId="126" xr:uid="{00000000-0005-0000-0000-000081000000}"/>
    <cellStyle name="Input 2" xfId="127" xr:uid="{00000000-0005-0000-0000-000082000000}"/>
    <cellStyle name="Input 2 2" xfId="128" xr:uid="{00000000-0005-0000-0000-000083000000}"/>
    <cellStyle name="Komma" xfId="436" xr:uid="{00000000-0005-0000-0000-000084000000}"/>
    <cellStyle name="Kopfzeile1" xfId="437" xr:uid="{00000000-0005-0000-0000-000085000000}"/>
    <cellStyle name="Kopfzeile2" xfId="438" xr:uid="{00000000-0005-0000-0000-000086000000}"/>
    <cellStyle name="Linked Cell 2" xfId="129" xr:uid="{00000000-0005-0000-0000-000087000000}"/>
    <cellStyle name="Linked Cell 2 2" xfId="130" xr:uid="{00000000-0005-0000-0000-000088000000}"/>
    <cellStyle name="Neutral 2" xfId="131" xr:uid="{00000000-0005-0000-0000-000089000000}"/>
    <cellStyle name="Neutral 2 2" xfId="132" xr:uid="{00000000-0005-0000-0000-00008A000000}"/>
    <cellStyle name="Normal 10" xfId="133" xr:uid="{00000000-0005-0000-0000-00008C000000}"/>
    <cellStyle name="Normal 10 2" xfId="134" xr:uid="{00000000-0005-0000-0000-00008D000000}"/>
    <cellStyle name="Normal 10 2 2" xfId="135" xr:uid="{00000000-0005-0000-0000-00008E000000}"/>
    <cellStyle name="Normal 10 2 2 2" xfId="136" xr:uid="{00000000-0005-0000-0000-00008F000000}"/>
    <cellStyle name="Normal 10 2 2_КС_ КОСТ_ГЛ.КЛОН 1- част Интер.-обоб.-с наст." xfId="137" xr:uid="{00000000-0005-0000-0000-000090000000}"/>
    <cellStyle name="Normal 10 2 3" xfId="138" xr:uid="{00000000-0005-0000-0000-000091000000}"/>
    <cellStyle name="Normal 10 2_КС_ КОСТ_ГЛ.КЛОН 1- част Интер.-обоб.-с наст." xfId="139" xr:uid="{00000000-0005-0000-0000-000092000000}"/>
    <cellStyle name="Normal 10 3" xfId="140" xr:uid="{00000000-0005-0000-0000-000093000000}"/>
    <cellStyle name="Normal 10 3 2" xfId="141" xr:uid="{00000000-0005-0000-0000-000094000000}"/>
    <cellStyle name="Normal 10 3_КС_ КОСТ_ГЛ.КЛОН 1- част Интер.-обоб.-с наст." xfId="142" xr:uid="{00000000-0005-0000-0000-000095000000}"/>
    <cellStyle name="Normal 10 4" xfId="143" xr:uid="{00000000-0005-0000-0000-000096000000}"/>
    <cellStyle name="Normal 10_КС_ КОСТ_ГЛ.КЛОН 1- част Интер.-обоб.-с наст." xfId="144" xr:uid="{00000000-0005-0000-0000-000097000000}"/>
    <cellStyle name="Normal 11" xfId="145" xr:uid="{00000000-0005-0000-0000-000098000000}"/>
    <cellStyle name="Normal 11 2" xfId="146" xr:uid="{00000000-0005-0000-0000-000099000000}"/>
    <cellStyle name="Normal 11 2 2" xfId="147" xr:uid="{00000000-0005-0000-0000-00009A000000}"/>
    <cellStyle name="Normal 11 2_КС_ КОСТ_ГЛ.КЛОН 1- част Интер.-обоб.-с наст." xfId="148" xr:uid="{00000000-0005-0000-0000-00009B000000}"/>
    <cellStyle name="Normal 11 3" xfId="149" xr:uid="{00000000-0005-0000-0000-00009C000000}"/>
    <cellStyle name="Normal 11_КС_ КОСТ_ГЛ.КЛОН 1- част Интер.-обоб.-с наст." xfId="150" xr:uid="{00000000-0005-0000-0000-00009D000000}"/>
    <cellStyle name="Normal 12" xfId="151" xr:uid="{00000000-0005-0000-0000-00009E000000}"/>
    <cellStyle name="Normal 12 2" xfId="152" xr:uid="{00000000-0005-0000-0000-00009F000000}"/>
    <cellStyle name="Normal 12 2 2" xfId="153" xr:uid="{00000000-0005-0000-0000-0000A0000000}"/>
    <cellStyle name="Normal 12 2_КС_ КОСТ_ГЛ.КЛОН 1- част Интер.-обоб.-с наст." xfId="154" xr:uid="{00000000-0005-0000-0000-0000A1000000}"/>
    <cellStyle name="Normal 12 3" xfId="155" xr:uid="{00000000-0005-0000-0000-0000A2000000}"/>
    <cellStyle name="Normal 12_КС_ КОСТ_ГЛ.КЛОН 1- част Интер.-обоб.-с наст." xfId="156" xr:uid="{00000000-0005-0000-0000-0000A3000000}"/>
    <cellStyle name="Normal 13" xfId="157" xr:uid="{00000000-0005-0000-0000-0000A4000000}"/>
    <cellStyle name="Normal 13 2" xfId="158" xr:uid="{00000000-0005-0000-0000-0000A5000000}"/>
    <cellStyle name="Normal 13_КС_ КОСТ_ГЛ.КЛОН 1- част Интер.-обоб.-с наст." xfId="159" xr:uid="{00000000-0005-0000-0000-0000A6000000}"/>
    <cellStyle name="Normal 14" xfId="160" xr:uid="{00000000-0005-0000-0000-0000A7000000}"/>
    <cellStyle name="Normal 14 2" xfId="161" xr:uid="{00000000-0005-0000-0000-0000A8000000}"/>
    <cellStyle name="Normal 14_КС_ КОСТ_ГЛ.КЛОН 1- част Интер.-обоб.-с наст." xfId="162" xr:uid="{00000000-0005-0000-0000-0000A9000000}"/>
    <cellStyle name="Normal 15" xfId="163" xr:uid="{00000000-0005-0000-0000-0000AA000000}"/>
    <cellStyle name="Normal 15 2" xfId="164" xr:uid="{00000000-0005-0000-0000-0000AB000000}"/>
    <cellStyle name="Normal 15_КС_ КОСТ_ГЛ.КЛОН 1- част Интер.-обоб.-с наст." xfId="165" xr:uid="{00000000-0005-0000-0000-0000AC000000}"/>
    <cellStyle name="Normal 16" xfId="166" xr:uid="{00000000-0005-0000-0000-0000AD000000}"/>
    <cellStyle name="Normal 16 2" xfId="167" xr:uid="{00000000-0005-0000-0000-0000AE000000}"/>
    <cellStyle name="Normal 16_КС_ КОСТ_ГЛ.КЛОН 1- част Интер.-обоб.-с наст." xfId="168" xr:uid="{00000000-0005-0000-0000-0000AF000000}"/>
    <cellStyle name="Normal 17" xfId="169" xr:uid="{00000000-0005-0000-0000-0000B0000000}"/>
    <cellStyle name="Normal 17 2" xfId="170" xr:uid="{00000000-0005-0000-0000-0000B1000000}"/>
    <cellStyle name="Normal 17_КС_ КОСТ_ГЛ.КЛОН 1- част Интер.-обоб.-с наст." xfId="171" xr:uid="{00000000-0005-0000-0000-0000B2000000}"/>
    <cellStyle name="Normal 18" xfId="172" xr:uid="{00000000-0005-0000-0000-0000B3000000}"/>
    <cellStyle name="Normal 18 2" xfId="173" xr:uid="{00000000-0005-0000-0000-0000B4000000}"/>
    <cellStyle name="Normal 18_КС_ КОСТ_ГЛ.КЛОН 1- част Интер.-обоб.-с наст." xfId="174" xr:uid="{00000000-0005-0000-0000-0000B5000000}"/>
    <cellStyle name="Normal 19" xfId="175" xr:uid="{00000000-0005-0000-0000-0000B6000000}"/>
    <cellStyle name="Normal 19 2" xfId="176" xr:uid="{00000000-0005-0000-0000-0000B7000000}"/>
    <cellStyle name="Normal 19 2 2" xfId="177" xr:uid="{00000000-0005-0000-0000-0000B8000000}"/>
    <cellStyle name="Normal 19 2 3" xfId="178" xr:uid="{00000000-0005-0000-0000-0000B9000000}"/>
    <cellStyle name="Normal 19 2_КС_ КОСТ_ГЛ.КЛОН 1- част Интер.-обоб.-с наст." xfId="179" xr:uid="{00000000-0005-0000-0000-0000BA000000}"/>
    <cellStyle name="Normal 19 3" xfId="180" xr:uid="{00000000-0005-0000-0000-0000BB000000}"/>
    <cellStyle name="Normal 19_КС_ КОСТ_ГЛ.КЛОН 1- част Интер.-обоб.-с наст." xfId="181" xr:uid="{00000000-0005-0000-0000-0000BC000000}"/>
    <cellStyle name="Normal 2" xfId="2" xr:uid="{00000000-0005-0000-0000-0000BD000000}"/>
    <cellStyle name="Normal 2 2" xfId="182" xr:uid="{00000000-0005-0000-0000-0000BE000000}"/>
    <cellStyle name="Normal 2 2 2" xfId="183" xr:uid="{00000000-0005-0000-0000-0000BF000000}"/>
    <cellStyle name="Normal 2 2 2 2" xfId="184" xr:uid="{00000000-0005-0000-0000-0000C0000000}"/>
    <cellStyle name="Normal 2 2 2 2 2" xfId="185" xr:uid="{00000000-0005-0000-0000-0000C1000000}"/>
    <cellStyle name="Normal 2 2 2 2 2 2" xfId="186" xr:uid="{00000000-0005-0000-0000-0000C2000000}"/>
    <cellStyle name="Normal 2 2 2 2 2 2 2" xfId="187" xr:uid="{00000000-0005-0000-0000-0000C3000000}"/>
    <cellStyle name="Normal 2 2 2 2 2 2 2 2" xfId="188" xr:uid="{00000000-0005-0000-0000-0000C4000000}"/>
    <cellStyle name="Normal 2 2 2 2 2 2 2 2 2" xfId="189" xr:uid="{00000000-0005-0000-0000-0000C5000000}"/>
    <cellStyle name="Normal 2 2 2 2 2 2 2 2 2 2" xfId="190" xr:uid="{00000000-0005-0000-0000-0000C6000000}"/>
    <cellStyle name="Normal 2 2 2 2 2 2 3" xfId="191" xr:uid="{00000000-0005-0000-0000-0000C7000000}"/>
    <cellStyle name="Normal 2 2 2 2 2 3" xfId="192" xr:uid="{00000000-0005-0000-0000-0000C8000000}"/>
    <cellStyle name="Normal 2 2 2 2 3" xfId="193" xr:uid="{00000000-0005-0000-0000-0000C9000000}"/>
    <cellStyle name="Normal 2 2 2 2 4" xfId="194" xr:uid="{00000000-0005-0000-0000-0000CA000000}"/>
    <cellStyle name="Normal 2 2 2 3" xfId="195" xr:uid="{00000000-0005-0000-0000-0000CB000000}"/>
    <cellStyle name="Normal 2 2 2 4" xfId="196" xr:uid="{00000000-0005-0000-0000-0000CC000000}"/>
    <cellStyle name="Normal 2 2 2 5" xfId="197" xr:uid="{00000000-0005-0000-0000-0000CD000000}"/>
    <cellStyle name="Normal 2 2 3" xfId="198" xr:uid="{00000000-0005-0000-0000-0000CE000000}"/>
    <cellStyle name="Normal 2 2 4" xfId="199" xr:uid="{00000000-0005-0000-0000-0000CF000000}"/>
    <cellStyle name="Normal 2 2 5" xfId="200" xr:uid="{00000000-0005-0000-0000-0000D0000000}"/>
    <cellStyle name="Normal 2 2 6" xfId="439" xr:uid="{00000000-0005-0000-0000-0000D1000000}"/>
    <cellStyle name="Normal 2 3" xfId="201" xr:uid="{00000000-0005-0000-0000-0000D2000000}"/>
    <cellStyle name="Normal 2 3 2" xfId="202" xr:uid="{00000000-0005-0000-0000-0000D3000000}"/>
    <cellStyle name="Normal 2 4" xfId="203" xr:uid="{00000000-0005-0000-0000-0000D4000000}"/>
    <cellStyle name="Normal 2 4 2" xfId="204" xr:uid="{00000000-0005-0000-0000-0000D5000000}"/>
    <cellStyle name="Normal 2 5" xfId="205" xr:uid="{00000000-0005-0000-0000-0000D6000000}"/>
    <cellStyle name="Normal 2 6" xfId="206" xr:uid="{00000000-0005-0000-0000-0000D7000000}"/>
    <cellStyle name="Normal 2 7" xfId="207" xr:uid="{00000000-0005-0000-0000-0000D8000000}"/>
    <cellStyle name="Normal 2 8" xfId="208" xr:uid="{00000000-0005-0000-0000-0000D9000000}"/>
    <cellStyle name="Normal 2 9" xfId="209" xr:uid="{00000000-0005-0000-0000-0000DA000000}"/>
    <cellStyle name="Normal 2 92" xfId="210" xr:uid="{00000000-0005-0000-0000-0000DB000000}"/>
    <cellStyle name="Normal 20" xfId="211" xr:uid="{00000000-0005-0000-0000-0000DC000000}"/>
    <cellStyle name="Normal 20 2" xfId="212" xr:uid="{00000000-0005-0000-0000-0000DD000000}"/>
    <cellStyle name="Normal 20_КС_ КОСТ_ГЛ.КЛОН 1- част Интер.-обоб.-с наст." xfId="213" xr:uid="{00000000-0005-0000-0000-0000DE000000}"/>
    <cellStyle name="Normal 21" xfId="214" xr:uid="{00000000-0005-0000-0000-0000DF000000}"/>
    <cellStyle name="Normal 21 2" xfId="215" xr:uid="{00000000-0005-0000-0000-0000E0000000}"/>
    <cellStyle name="Normal 21_КС_ КОСТ_ГЛ.КЛОН 1- част Интер.-обоб.-с наст." xfId="216" xr:uid="{00000000-0005-0000-0000-0000E1000000}"/>
    <cellStyle name="Normal 22" xfId="217" xr:uid="{00000000-0005-0000-0000-0000E2000000}"/>
    <cellStyle name="Normal 22 2" xfId="218" xr:uid="{00000000-0005-0000-0000-0000E3000000}"/>
    <cellStyle name="Normal 22_КС_ КОСТ_ГЛ.КЛОН 1- част Интер.-обоб.-с наст." xfId="219" xr:uid="{00000000-0005-0000-0000-0000E4000000}"/>
    <cellStyle name="Normal 23" xfId="220" xr:uid="{00000000-0005-0000-0000-0000E5000000}"/>
    <cellStyle name="Normal 23 2" xfId="221" xr:uid="{00000000-0005-0000-0000-0000E6000000}"/>
    <cellStyle name="Normal 23_КС_ КОСТ_ГЛ.КЛОН 1- част Интер.-обоб.-с наст." xfId="222" xr:uid="{00000000-0005-0000-0000-0000E7000000}"/>
    <cellStyle name="Normal 24" xfId="223" xr:uid="{00000000-0005-0000-0000-0000E8000000}"/>
    <cellStyle name="Normal 24 2" xfId="224" xr:uid="{00000000-0005-0000-0000-0000E9000000}"/>
    <cellStyle name="Normal 24_КС_ КОСТ_ГЛ.КЛОН 1- част Интер.-обоб.-с наст." xfId="225" xr:uid="{00000000-0005-0000-0000-0000EA000000}"/>
    <cellStyle name="Normal 25" xfId="226" xr:uid="{00000000-0005-0000-0000-0000EB000000}"/>
    <cellStyle name="Normal 25 2" xfId="227" xr:uid="{00000000-0005-0000-0000-0000EC000000}"/>
    <cellStyle name="Normal 26" xfId="228" xr:uid="{00000000-0005-0000-0000-0000ED000000}"/>
    <cellStyle name="Normal 26 2" xfId="229" xr:uid="{00000000-0005-0000-0000-0000EE000000}"/>
    <cellStyle name="Normal 26_КС_ КОСТ_ГЛ.КЛОН 1- част Интер.-обоб.-с наст." xfId="230" xr:uid="{00000000-0005-0000-0000-0000EF000000}"/>
    <cellStyle name="Normal 27" xfId="231" xr:uid="{00000000-0005-0000-0000-0000F0000000}"/>
    <cellStyle name="Normal 27 2" xfId="232" xr:uid="{00000000-0005-0000-0000-0000F1000000}"/>
    <cellStyle name="Normal 27 3" xfId="233" xr:uid="{00000000-0005-0000-0000-0000F2000000}"/>
    <cellStyle name="Normal 27_КС_ КОСТ_ГЛ.КЛОН 1- част Интер.-обоб.-с наст." xfId="234" xr:uid="{00000000-0005-0000-0000-0000F3000000}"/>
    <cellStyle name="Normal 28" xfId="235" xr:uid="{00000000-0005-0000-0000-0000F4000000}"/>
    <cellStyle name="Normal 28 2" xfId="236" xr:uid="{00000000-0005-0000-0000-0000F5000000}"/>
    <cellStyle name="Normal 28 3" xfId="237" xr:uid="{00000000-0005-0000-0000-0000F6000000}"/>
    <cellStyle name="Normal 28_КС_ КОСТ_ГЛ.КЛОН 1- част Интер.-обоб.-с наст." xfId="238" xr:uid="{00000000-0005-0000-0000-0000F7000000}"/>
    <cellStyle name="Normal 29" xfId="239" xr:uid="{00000000-0005-0000-0000-0000F8000000}"/>
    <cellStyle name="Normal 3" xfId="240" xr:uid="{00000000-0005-0000-0000-0000F9000000}"/>
    <cellStyle name="Normal 3 2" xfId="241" xr:uid="{00000000-0005-0000-0000-0000FA000000}"/>
    <cellStyle name="Normal 3 3" xfId="242" xr:uid="{00000000-0005-0000-0000-0000FB000000}"/>
    <cellStyle name="Normal 3 4" xfId="243" xr:uid="{00000000-0005-0000-0000-0000FC000000}"/>
    <cellStyle name="Normal 3 5" xfId="244" xr:uid="{00000000-0005-0000-0000-0000FD000000}"/>
    <cellStyle name="Normal 3 5 2" xfId="245" xr:uid="{00000000-0005-0000-0000-0000FE000000}"/>
    <cellStyle name="Normal 3 6" xfId="440" xr:uid="{00000000-0005-0000-0000-0000FF000000}"/>
    <cellStyle name="Normal 30" xfId="246" xr:uid="{00000000-0005-0000-0000-000000010000}"/>
    <cellStyle name="Normal 30 2" xfId="247" xr:uid="{00000000-0005-0000-0000-000001010000}"/>
    <cellStyle name="Normal 30_КС_ КОСТ_ГЛ.КЛОН 1- част Интер.-обоб.-с наст." xfId="248" xr:uid="{00000000-0005-0000-0000-000002010000}"/>
    <cellStyle name="Normal 31" xfId="249" xr:uid="{00000000-0005-0000-0000-000003010000}"/>
    <cellStyle name="Normal 31 2" xfId="250" xr:uid="{00000000-0005-0000-0000-000004010000}"/>
    <cellStyle name="Normal 31_КС_ КОСТ_ГЛ.КЛОН 1- част Интер.-обоб.-с наст." xfId="251" xr:uid="{00000000-0005-0000-0000-000005010000}"/>
    <cellStyle name="Normal 32" xfId="252" xr:uid="{00000000-0005-0000-0000-000006010000}"/>
    <cellStyle name="Normal 32 2" xfId="253" xr:uid="{00000000-0005-0000-0000-000007010000}"/>
    <cellStyle name="Normal 32_КС_ КОСТ_ГЛ.КЛОН 1- част Интер.-обоб.-с наст." xfId="254" xr:uid="{00000000-0005-0000-0000-000008010000}"/>
    <cellStyle name="Normal 33" xfId="255" xr:uid="{00000000-0005-0000-0000-000009010000}"/>
    <cellStyle name="Normal 33 2" xfId="256" xr:uid="{00000000-0005-0000-0000-00000A010000}"/>
    <cellStyle name="Normal 33_КС_ КОСТ_ГЛ.КЛОН 1- част Интер.-обоб.-с наст." xfId="257" xr:uid="{00000000-0005-0000-0000-00000B010000}"/>
    <cellStyle name="Normal 34" xfId="258" xr:uid="{00000000-0005-0000-0000-00000C010000}"/>
    <cellStyle name="Normal 34 2" xfId="259" xr:uid="{00000000-0005-0000-0000-00000D010000}"/>
    <cellStyle name="Normal 34_КС_ КОСТ_ГЛ.КЛОН 1- част Интер.-обоб.-с наст." xfId="260" xr:uid="{00000000-0005-0000-0000-00000E010000}"/>
    <cellStyle name="Normal 35" xfId="261" xr:uid="{00000000-0005-0000-0000-00000F010000}"/>
    <cellStyle name="Normal 35 2" xfId="262" xr:uid="{00000000-0005-0000-0000-000010010000}"/>
    <cellStyle name="Normal 35_КС_ КОСТ_ГЛ.КЛОН 1- част Интер.-обоб.-с наст." xfId="263" xr:uid="{00000000-0005-0000-0000-000011010000}"/>
    <cellStyle name="Normal 36" xfId="264" xr:uid="{00000000-0005-0000-0000-000012010000}"/>
    <cellStyle name="Normal 37" xfId="265" xr:uid="{00000000-0005-0000-0000-000013010000}"/>
    <cellStyle name="Normal 38" xfId="266" xr:uid="{00000000-0005-0000-0000-000014010000}"/>
    <cellStyle name="Normal 39" xfId="267" xr:uid="{00000000-0005-0000-0000-000015010000}"/>
    <cellStyle name="Normal 4" xfId="268" xr:uid="{00000000-0005-0000-0000-000016010000}"/>
    <cellStyle name="Normal 4 2" xfId="269" xr:uid="{00000000-0005-0000-0000-000017010000}"/>
    <cellStyle name="Normal 4 2 2" xfId="270" xr:uid="{00000000-0005-0000-0000-000018010000}"/>
    <cellStyle name="Normal 4 3" xfId="441" xr:uid="{00000000-0005-0000-0000-000019010000}"/>
    <cellStyle name="Normal 40" xfId="271" xr:uid="{00000000-0005-0000-0000-00001A010000}"/>
    <cellStyle name="Normal 40 2" xfId="272" xr:uid="{00000000-0005-0000-0000-00001B010000}"/>
    <cellStyle name="Normal 40_КС_ КОСТ_ГЛ.КЛОН 1- част Интер.-обоб.-с наст." xfId="273" xr:uid="{00000000-0005-0000-0000-00001C010000}"/>
    <cellStyle name="Normal 41" xfId="274" xr:uid="{00000000-0005-0000-0000-00001D010000}"/>
    <cellStyle name="Normal 41 2" xfId="275" xr:uid="{00000000-0005-0000-0000-00001E010000}"/>
    <cellStyle name="Normal 41 2 2" xfId="276" xr:uid="{00000000-0005-0000-0000-00001F010000}"/>
    <cellStyle name="Normal 41 2 2 2" xfId="277" xr:uid="{00000000-0005-0000-0000-000020010000}"/>
    <cellStyle name="Normal 41 2 3" xfId="278" xr:uid="{00000000-0005-0000-0000-000021010000}"/>
    <cellStyle name="Normal 41 3" xfId="279" xr:uid="{00000000-0005-0000-0000-000022010000}"/>
    <cellStyle name="Normal 41 3 2" xfId="280" xr:uid="{00000000-0005-0000-0000-000023010000}"/>
    <cellStyle name="Normal 41 4" xfId="281" xr:uid="{00000000-0005-0000-0000-000024010000}"/>
    <cellStyle name="Normal 41_КС_ КОСТ_ГЛ.КЛОН 1- част Интер.-обоб.-с наст." xfId="282" xr:uid="{00000000-0005-0000-0000-000025010000}"/>
    <cellStyle name="Normal 42" xfId="283" xr:uid="{00000000-0005-0000-0000-000026010000}"/>
    <cellStyle name="Normal 42 2" xfId="284" xr:uid="{00000000-0005-0000-0000-000027010000}"/>
    <cellStyle name="Normal 42 2 2" xfId="285" xr:uid="{00000000-0005-0000-0000-000028010000}"/>
    <cellStyle name="Normal 42 2_КС_ КОСТ_ГЛ.КЛОН 1- част Интер.-обоб.-с наст." xfId="286" xr:uid="{00000000-0005-0000-0000-000029010000}"/>
    <cellStyle name="Normal 42_КС_ КОСТ_ГЛ.КЛОН 1- част Интер.-обоб.-с наст." xfId="287" xr:uid="{00000000-0005-0000-0000-00002A010000}"/>
    <cellStyle name="Normal 43" xfId="288" xr:uid="{00000000-0005-0000-0000-00002B010000}"/>
    <cellStyle name="Normal 44" xfId="289" xr:uid="{00000000-0005-0000-0000-00002C010000}"/>
    <cellStyle name="Normal 45" xfId="290" xr:uid="{00000000-0005-0000-0000-00002D010000}"/>
    <cellStyle name="Normal 46" xfId="291" xr:uid="{00000000-0005-0000-0000-00002E010000}"/>
    <cellStyle name="Normal 47" xfId="292" xr:uid="{00000000-0005-0000-0000-00002F010000}"/>
    <cellStyle name="Normal 48" xfId="293" xr:uid="{00000000-0005-0000-0000-000030010000}"/>
    <cellStyle name="Normal 49" xfId="294" xr:uid="{00000000-0005-0000-0000-000031010000}"/>
    <cellStyle name="Normal 5" xfId="295" xr:uid="{00000000-0005-0000-0000-000032010000}"/>
    <cellStyle name="Normal 5 2" xfId="296" xr:uid="{00000000-0005-0000-0000-000033010000}"/>
    <cellStyle name="Normal 5 2 2" xfId="297" xr:uid="{00000000-0005-0000-0000-000034010000}"/>
    <cellStyle name="Normal 5 2 2 2" xfId="298" xr:uid="{00000000-0005-0000-0000-000035010000}"/>
    <cellStyle name="Normal 5 2 3" xfId="299" xr:uid="{00000000-0005-0000-0000-000036010000}"/>
    <cellStyle name="Normal 5 3" xfId="300" xr:uid="{00000000-0005-0000-0000-000037010000}"/>
    <cellStyle name="Normal 5 3 2" xfId="301" xr:uid="{00000000-0005-0000-0000-000038010000}"/>
    <cellStyle name="Normal 5 3 2 2" xfId="302" xr:uid="{00000000-0005-0000-0000-000039010000}"/>
    <cellStyle name="Normal 5 3 3" xfId="303" xr:uid="{00000000-0005-0000-0000-00003A010000}"/>
    <cellStyle name="Normal 5 4" xfId="304" xr:uid="{00000000-0005-0000-0000-00003B010000}"/>
    <cellStyle name="Normal 5 5" xfId="305" xr:uid="{00000000-0005-0000-0000-00003C010000}"/>
    <cellStyle name="Normal 5 5 2" xfId="306" xr:uid="{00000000-0005-0000-0000-00003D010000}"/>
    <cellStyle name="Normal 5 6" xfId="307" xr:uid="{00000000-0005-0000-0000-00003E010000}"/>
    <cellStyle name="Normal 5 7" xfId="442" xr:uid="{00000000-0005-0000-0000-00003F010000}"/>
    <cellStyle name="Normal 5_КС_ КОСТ_ГЛ.КЛОН 1- част Интер.-обоб.-с наст." xfId="308" xr:uid="{00000000-0005-0000-0000-000040010000}"/>
    <cellStyle name="Normal 50" xfId="309" xr:uid="{00000000-0005-0000-0000-000041010000}"/>
    <cellStyle name="Normal 50 2" xfId="310" xr:uid="{00000000-0005-0000-0000-000042010000}"/>
    <cellStyle name="Normal 51" xfId="311" xr:uid="{00000000-0005-0000-0000-000043010000}"/>
    <cellStyle name="Normal 52" xfId="312" xr:uid="{00000000-0005-0000-0000-000044010000}"/>
    <cellStyle name="Normal 53" xfId="313" xr:uid="{00000000-0005-0000-0000-000045010000}"/>
    <cellStyle name="Normal 54" xfId="1" xr:uid="{00000000-0005-0000-0000-000046010000}"/>
    <cellStyle name="Normal 54 2" xfId="3" xr:uid="{00000000-0005-0000-0000-000047010000}"/>
    <cellStyle name="Normal 55" xfId="314" xr:uid="{00000000-0005-0000-0000-000048010000}"/>
    <cellStyle name="Normal 56" xfId="315" xr:uid="{00000000-0005-0000-0000-000049010000}"/>
    <cellStyle name="Normal 57" xfId="316" xr:uid="{00000000-0005-0000-0000-00004A010000}"/>
    <cellStyle name="Normal 58" xfId="317" xr:uid="{00000000-0005-0000-0000-00004B010000}"/>
    <cellStyle name="Normal 59" xfId="318" xr:uid="{00000000-0005-0000-0000-00004C010000}"/>
    <cellStyle name="Normal 6" xfId="319" xr:uid="{00000000-0005-0000-0000-00004D010000}"/>
    <cellStyle name="Normal 6 10" xfId="320" xr:uid="{00000000-0005-0000-0000-00004E010000}"/>
    <cellStyle name="Normal 6 11" xfId="458" xr:uid="{00000000-0005-0000-0000-00004F010000}"/>
    <cellStyle name="Normal 6 2" xfId="321" xr:uid="{00000000-0005-0000-0000-000050010000}"/>
    <cellStyle name="Normal 6 2 2" xfId="322" xr:uid="{00000000-0005-0000-0000-000051010000}"/>
    <cellStyle name="Normal 6 2 2 2" xfId="323" xr:uid="{00000000-0005-0000-0000-000052010000}"/>
    <cellStyle name="Normal 6 2 2_КС_ КОСТ_ГЛ.КЛОН 1- част Интер.-обоб.-с наст." xfId="324" xr:uid="{00000000-0005-0000-0000-000053010000}"/>
    <cellStyle name="Normal 6 2 3" xfId="325" xr:uid="{00000000-0005-0000-0000-000054010000}"/>
    <cellStyle name="Normal 6 2_КС_ КОСТ_ГЛ.КЛОН 1- част Интер.-обоб.-с наст." xfId="326" xr:uid="{00000000-0005-0000-0000-000055010000}"/>
    <cellStyle name="Normal 6 3" xfId="327" xr:uid="{00000000-0005-0000-0000-000056010000}"/>
    <cellStyle name="Normal 6 3 2" xfId="328" xr:uid="{00000000-0005-0000-0000-000057010000}"/>
    <cellStyle name="Normal 6 3_КС_ КОСТ_ГЛ.КЛОН 1- част Интер.-обоб.-с наст." xfId="329" xr:uid="{00000000-0005-0000-0000-000058010000}"/>
    <cellStyle name="Normal 6 4" xfId="330" xr:uid="{00000000-0005-0000-0000-000059010000}"/>
    <cellStyle name="Normal 6 5" xfId="331" xr:uid="{00000000-0005-0000-0000-00005A010000}"/>
    <cellStyle name="Normal 6 6" xfId="332" xr:uid="{00000000-0005-0000-0000-00005B010000}"/>
    <cellStyle name="Normal 6 7" xfId="333" xr:uid="{00000000-0005-0000-0000-00005C010000}"/>
    <cellStyle name="Normal 6 8" xfId="334" xr:uid="{00000000-0005-0000-0000-00005D010000}"/>
    <cellStyle name="Normal 6 9" xfId="335" xr:uid="{00000000-0005-0000-0000-00005E010000}"/>
    <cellStyle name="Normal 6_КС_ КОСТ_ГЛ.КЛОН 1- част Интер.-обоб.-с наст." xfId="336" xr:uid="{00000000-0005-0000-0000-00005F010000}"/>
    <cellStyle name="Normal 60" xfId="337" xr:uid="{00000000-0005-0000-0000-000060010000}"/>
    <cellStyle name="Normal 61" xfId="338" xr:uid="{00000000-0005-0000-0000-000061010000}"/>
    <cellStyle name="Normal 62" xfId="339" xr:uid="{00000000-0005-0000-0000-000062010000}"/>
    <cellStyle name="Normal 63" xfId="340" xr:uid="{00000000-0005-0000-0000-000063010000}"/>
    <cellStyle name="Normal 64" xfId="341" xr:uid="{00000000-0005-0000-0000-000064010000}"/>
    <cellStyle name="Normal 64 2" xfId="342" xr:uid="{00000000-0005-0000-0000-000065010000}"/>
    <cellStyle name="Normal 65" xfId="343" xr:uid="{00000000-0005-0000-0000-000066010000}"/>
    <cellStyle name="Normal 65 2" xfId="344" xr:uid="{00000000-0005-0000-0000-000067010000}"/>
    <cellStyle name="Normal 66" xfId="345" xr:uid="{00000000-0005-0000-0000-000068010000}"/>
    <cellStyle name="Normal 66 2" xfId="346" xr:uid="{00000000-0005-0000-0000-000069010000}"/>
    <cellStyle name="Normal 67" xfId="347" xr:uid="{00000000-0005-0000-0000-00006A010000}"/>
    <cellStyle name="Normal 67 2" xfId="348" xr:uid="{00000000-0005-0000-0000-00006B010000}"/>
    <cellStyle name="Normal 68" xfId="349" xr:uid="{00000000-0005-0000-0000-00006C010000}"/>
    <cellStyle name="Normal 69" xfId="350" xr:uid="{00000000-0005-0000-0000-00006D010000}"/>
    <cellStyle name="Normal 7" xfId="351" xr:uid="{00000000-0005-0000-0000-00006E010000}"/>
    <cellStyle name="Normal 70" xfId="352" xr:uid="{00000000-0005-0000-0000-00006F010000}"/>
    <cellStyle name="Normal 71" xfId="353" xr:uid="{00000000-0005-0000-0000-000070010000}"/>
    <cellStyle name="Normal 72" xfId="354" xr:uid="{00000000-0005-0000-0000-000071010000}"/>
    <cellStyle name="Normal 73" xfId="355" xr:uid="{00000000-0005-0000-0000-000072010000}"/>
    <cellStyle name="Normal 74" xfId="356" xr:uid="{00000000-0005-0000-0000-000073010000}"/>
    <cellStyle name="Normal 75" xfId="357" xr:uid="{00000000-0005-0000-0000-000074010000}"/>
    <cellStyle name="Normal 76" xfId="358" xr:uid="{00000000-0005-0000-0000-000075010000}"/>
    <cellStyle name="Normal 77" xfId="426" xr:uid="{00000000-0005-0000-0000-000076010000}"/>
    <cellStyle name="Normal 78" xfId="427" xr:uid="{00000000-0005-0000-0000-000077010000}"/>
    <cellStyle name="Normal 79" xfId="428" xr:uid="{00000000-0005-0000-0000-000078010000}"/>
    <cellStyle name="Normal 8" xfId="359" xr:uid="{00000000-0005-0000-0000-000079010000}"/>
    <cellStyle name="Normal 8 2" xfId="360" xr:uid="{00000000-0005-0000-0000-00007A010000}"/>
    <cellStyle name="Normal 8 2 2" xfId="361" xr:uid="{00000000-0005-0000-0000-00007B010000}"/>
    <cellStyle name="Normal 8 2 2 2" xfId="362" xr:uid="{00000000-0005-0000-0000-00007C010000}"/>
    <cellStyle name="Normal 8 2 2_КС_ КОСТ_ГЛ.КЛОН 1- част Интер.-обоб.-с наст." xfId="363" xr:uid="{00000000-0005-0000-0000-00007D010000}"/>
    <cellStyle name="Normal 8 2 3" xfId="364" xr:uid="{00000000-0005-0000-0000-00007E010000}"/>
    <cellStyle name="Normal 8 2_КС_ КОСТ_ГЛ.КЛОН 1- част Интер.-обоб.-с наст." xfId="365" xr:uid="{00000000-0005-0000-0000-00007F010000}"/>
    <cellStyle name="Normal 8 3" xfId="366" xr:uid="{00000000-0005-0000-0000-000080010000}"/>
    <cellStyle name="Normal 8 3 2" xfId="367" xr:uid="{00000000-0005-0000-0000-000081010000}"/>
    <cellStyle name="Normal 8 3_КС_ КОСТ_ГЛ.КЛОН 1- част Интер.-обоб.-с наст." xfId="368" xr:uid="{00000000-0005-0000-0000-000082010000}"/>
    <cellStyle name="Normal 8 4" xfId="369" xr:uid="{00000000-0005-0000-0000-000083010000}"/>
    <cellStyle name="Normal 8 5" xfId="370" xr:uid="{00000000-0005-0000-0000-000084010000}"/>
    <cellStyle name="Normal 8 6" xfId="371" xr:uid="{00000000-0005-0000-0000-000085010000}"/>
    <cellStyle name="Normal 8_КС_ КОСТ_ГЛ.КЛОН 1- част Интер.-обоб.-с наст." xfId="372" xr:uid="{00000000-0005-0000-0000-000086010000}"/>
    <cellStyle name="Normal 80" xfId="460" xr:uid="{00000000-0005-0000-0000-000087010000}"/>
    <cellStyle name="Normal 81" xfId="462" xr:uid="{00000000-0005-0000-0000-000088010000}"/>
    <cellStyle name="Normal 82" xfId="461" xr:uid="{00000000-0005-0000-0000-000089010000}"/>
    <cellStyle name="Normal 9" xfId="373" xr:uid="{00000000-0005-0000-0000-00008A010000}"/>
    <cellStyle name="normální_aj_all" xfId="374" xr:uid="{00000000-0005-0000-0000-00008B010000}"/>
    <cellStyle name="Note 2" xfId="375" xr:uid="{00000000-0005-0000-0000-00008C010000}"/>
    <cellStyle name="Note 2 2" xfId="376" xr:uid="{00000000-0005-0000-0000-00008D010000}"/>
    <cellStyle name="Output 2" xfId="377" xr:uid="{00000000-0005-0000-0000-00008E010000}"/>
    <cellStyle name="Output 2 2" xfId="378" xr:uid="{00000000-0005-0000-0000-00008F010000}"/>
    <cellStyle name="Percent 2" xfId="379" xr:uid="{00000000-0005-0000-0000-000090010000}"/>
    <cellStyle name="Percent 2 2" xfId="380" xr:uid="{00000000-0005-0000-0000-000091010000}"/>
    <cellStyle name="Percent 2 3" xfId="381" xr:uid="{00000000-0005-0000-0000-000092010000}"/>
    <cellStyle name="Percent 2 4" xfId="444" xr:uid="{00000000-0005-0000-0000-000093010000}"/>
    <cellStyle name="Percent 3" xfId="382" xr:uid="{00000000-0005-0000-0000-000094010000}"/>
    <cellStyle name="Percent 3 2" xfId="383" xr:uid="{00000000-0005-0000-0000-000095010000}"/>
    <cellStyle name="Percent 3 3" xfId="384" xr:uid="{00000000-0005-0000-0000-000096010000}"/>
    <cellStyle name="Percent 3 4" xfId="445" xr:uid="{00000000-0005-0000-0000-000097010000}"/>
    <cellStyle name="Percent 4" xfId="385" xr:uid="{00000000-0005-0000-0000-000098010000}"/>
    <cellStyle name="Percent 4 2" xfId="386" xr:uid="{00000000-0005-0000-0000-000099010000}"/>
    <cellStyle name="Percent 4 2 2" xfId="387" xr:uid="{00000000-0005-0000-0000-00009A010000}"/>
    <cellStyle name="Percent 4 2 2 2" xfId="388" xr:uid="{00000000-0005-0000-0000-00009B010000}"/>
    <cellStyle name="Percent 4 2 3" xfId="389" xr:uid="{00000000-0005-0000-0000-00009C010000}"/>
    <cellStyle name="Percent 4 3" xfId="390" xr:uid="{00000000-0005-0000-0000-00009D010000}"/>
    <cellStyle name="Percent 4 3 2" xfId="391" xr:uid="{00000000-0005-0000-0000-00009E010000}"/>
    <cellStyle name="Percent 4 4" xfId="392" xr:uid="{00000000-0005-0000-0000-00009F010000}"/>
    <cellStyle name="Percent 5" xfId="393" xr:uid="{00000000-0005-0000-0000-0000A0010000}"/>
    <cellStyle name="Percent 6" xfId="394" xr:uid="{00000000-0005-0000-0000-0000A1010000}"/>
    <cellStyle name="Percent 7" xfId="443" xr:uid="{00000000-0005-0000-0000-0000A2010000}"/>
    <cellStyle name="Percent1" xfId="446" xr:uid="{00000000-0005-0000-0000-0000A3010000}"/>
    <cellStyle name="Prozent 2" xfId="447" xr:uid="{00000000-0005-0000-0000-0000A4010000}"/>
    <cellStyle name="Standard 2" xfId="448" xr:uid="{00000000-0005-0000-0000-0000A5010000}"/>
    <cellStyle name="Standard_Annex E_Investment Programmes" xfId="449" xr:uid="{00000000-0005-0000-0000-0000A6010000}"/>
    <cellStyle name="Standard_Annex E_Investment Programmes 2" xfId="450" xr:uid="{00000000-0005-0000-0000-0000A7010000}"/>
    <cellStyle name="Summe" xfId="451" xr:uid="{00000000-0005-0000-0000-0000A8010000}"/>
    <cellStyle name="Title 2" xfId="395" xr:uid="{00000000-0005-0000-0000-0000A9010000}"/>
    <cellStyle name="Title 2 2" xfId="396" xr:uid="{00000000-0005-0000-0000-0000AA010000}"/>
    <cellStyle name="Total 2" xfId="397" xr:uid="{00000000-0005-0000-0000-0000AB010000}"/>
    <cellStyle name="Total 2 2" xfId="398" xr:uid="{00000000-0005-0000-0000-0000AC010000}"/>
    <cellStyle name="W?hrung [0]_Berechnung" xfId="452" xr:uid="{00000000-0005-0000-0000-0000AD010000}"/>
    <cellStyle name="W?hrung_Berechnung" xfId="453" xr:uid="{00000000-0005-0000-0000-0000AE010000}"/>
    <cellStyle name="Warning Text 2" xfId="399" xr:uid="{00000000-0005-0000-0000-0000AF010000}"/>
    <cellStyle name="Warning Text 2 2" xfId="400" xr:uid="{00000000-0005-0000-0000-0000B0010000}"/>
    <cellStyle name="Wžhrung" xfId="454" xr:uid="{00000000-0005-0000-0000-0000B1010000}"/>
    <cellStyle name="Wنhrung" xfId="455" xr:uid="{00000000-0005-0000-0000-0000B2010000}"/>
    <cellStyle name="Wنhrung [0]" xfId="456" xr:uid="{00000000-0005-0000-0000-0000B3010000}"/>
    <cellStyle name="Wنhrung_Tabelle1" xfId="457" xr:uid="{00000000-0005-0000-0000-0000B4010000}"/>
    <cellStyle name="Акцент1" xfId="401" xr:uid="{00000000-0005-0000-0000-0000B5010000}"/>
    <cellStyle name="Акцент2" xfId="402" xr:uid="{00000000-0005-0000-0000-0000B6010000}"/>
    <cellStyle name="Акцент3" xfId="403" xr:uid="{00000000-0005-0000-0000-0000B7010000}"/>
    <cellStyle name="Акцент4" xfId="404" xr:uid="{00000000-0005-0000-0000-0000B8010000}"/>
    <cellStyle name="Акцент5" xfId="405" xr:uid="{00000000-0005-0000-0000-0000B9010000}"/>
    <cellStyle name="Акцент6" xfId="406" xr:uid="{00000000-0005-0000-0000-0000BA010000}"/>
    <cellStyle name="Бележка" xfId="407" xr:uid="{00000000-0005-0000-0000-0000BB010000}"/>
    <cellStyle name="Вход" xfId="408" xr:uid="{00000000-0005-0000-0000-0000BC010000}"/>
    <cellStyle name="Добър" xfId="409" xr:uid="{00000000-0005-0000-0000-0000BD010000}"/>
    <cellStyle name="Заглавие" xfId="410" xr:uid="{00000000-0005-0000-0000-0000BE010000}"/>
    <cellStyle name="Заглавие 1" xfId="411" xr:uid="{00000000-0005-0000-0000-0000BF010000}"/>
    <cellStyle name="Заглавие 2" xfId="412" xr:uid="{00000000-0005-0000-0000-0000C0010000}"/>
    <cellStyle name="Заглавие 3" xfId="413" xr:uid="{00000000-0005-0000-0000-0000C1010000}"/>
    <cellStyle name="Заглавие 4" xfId="414" xr:uid="{00000000-0005-0000-0000-0000C2010000}"/>
    <cellStyle name="Изход" xfId="415" xr:uid="{00000000-0005-0000-0000-0000C3010000}"/>
    <cellStyle name="Изчисление" xfId="416" xr:uid="{00000000-0005-0000-0000-0000C4010000}"/>
    <cellStyle name="Контролна клетка" xfId="417" xr:uid="{00000000-0005-0000-0000-0000C5010000}"/>
    <cellStyle name="Лош" xfId="418" xr:uid="{00000000-0005-0000-0000-0000C6010000}"/>
    <cellStyle name="Неутрален" xfId="419" xr:uid="{00000000-0005-0000-0000-0000C7010000}"/>
    <cellStyle name="Нормален" xfId="0" builtinId="0"/>
    <cellStyle name="Нормален 2" xfId="420" xr:uid="{00000000-0005-0000-0000-0000C8010000}"/>
    <cellStyle name="Нормален 2 2" xfId="459" xr:uid="{00000000-0005-0000-0000-0000C9010000}"/>
    <cellStyle name="Нормален 3" xfId="421" xr:uid="{00000000-0005-0000-0000-0000CA010000}"/>
    <cellStyle name="Обяснителен текст" xfId="422" xr:uid="{00000000-0005-0000-0000-0000CB010000}"/>
    <cellStyle name="Предупредителен текст" xfId="423" xr:uid="{00000000-0005-0000-0000-0000CC010000}"/>
    <cellStyle name="Свързана клетка" xfId="424" xr:uid="{00000000-0005-0000-0000-0000CD010000}"/>
    <cellStyle name="Сума" xfId="425" xr:uid="{00000000-0005-0000-0000-0000C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etla_pr\My%20Documents\CBAs\Svilengrad_Water\Za%20MOSV%20Svilengrad\FA_Model_Svilengr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VULCHEDRUM\Fin%20Analysis\FINAL\CBA%20-ViK%20and%20PSOV%20-%20town%20of%20Vulchedru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etla_pr\__Ecolas\08-EconFin%20Analysis\1%20Pleven\___Pleven%20Jaspers%20versions\__background%20data%20files\CBA%20Pleven%202009%2004%2002%20ver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gebote\2002\Hagenbach\ANGEBOTE\450-499\P487\KALGE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da_KPV"/>
      <sheetName val="Kanal_KPV"/>
      <sheetName val="Voda_Gebran"/>
      <sheetName val="Kanal_Gebran"/>
      <sheetName val="Kanal_Izgrev"/>
      <sheetName val="ТИП-ПСОВ"/>
      <sheetName val="OBOB_1.1"/>
      <sheetName val="Свиленград-II вар."/>
      <sheetName val="Oborudvane"/>
      <sheetName val="Opis Publicity"/>
      <sheetName val="Office"/>
      <sheetName val="ZIP"/>
      <sheetName val="Бюджет"/>
      <sheetName val="Население"/>
      <sheetName val="Допускания ФА"/>
      <sheetName val="Инвест. р-ди"/>
      <sheetName val="Оперативни разходи"/>
      <sheetName val="Търсене и предлагане &amp; Приходи"/>
      <sheetName val="Соц. поносимост"/>
      <sheetName val="Източници финансиране"/>
      <sheetName val="ФННС(И)"/>
      <sheetName val="ФННС(К)"/>
      <sheetName val="Фин. устойчивост"/>
      <sheetName val="% Фин. деф."/>
      <sheetName val="Анализ чувств."/>
      <sheetName val="Анализ риск ННС(И)"/>
      <sheetName val="Анализ риск ННС(К)"/>
      <sheetName val="Обобщ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D32">
            <v>0.57889999999999997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"/>
      <sheetName val="Detailed BUDGET 1"/>
      <sheetName val="KSS 21"/>
      <sheetName val="KSS 2"/>
      <sheetName val="Grafik 2.1"/>
      <sheetName val="OPEX 3"/>
      <sheetName val="DOPUSKANIA PRIHODI PONOSIMOST 4"/>
      <sheetName val="INPUT DATA 5"/>
      <sheetName val="CALCULATIONS 6"/>
      <sheetName val="DEFICIT 8"/>
      <sheetName val="RESULTS 7"/>
      <sheetName val="EconBen 9"/>
      <sheetName val="USTOICHIVOST s proekt 10 "/>
      <sheetName val="RESULTSnoProj11"/>
      <sheetName val="Pogasitelen plan s proekt 12"/>
      <sheetName val="Pogasitelen plan bez proekt 13"/>
      <sheetName val="SENSITIVITY 14"/>
      <sheetName val="RISKfin 15"/>
      <sheetName val="RISKeco 16"/>
      <sheetName val="SimResFIRR17"/>
      <sheetName val="SimResЕIRR18"/>
      <sheetName val="SimResENPV19"/>
      <sheetName val="Opis BillBoards t. 6.2"/>
      <sheetName val="KSSshort"/>
      <sheetName val="Water Quantity"/>
      <sheetName val="Population GRAO1"/>
      <sheetName val="Population NSI 2008"/>
      <sheetName val="WaterSupply 2007"/>
      <sheetName val="WaterSupply 2008"/>
      <sheetName val="Unempl 3"/>
      <sheetName val="PoorRep 6"/>
      <sheetName val="DKEVR "/>
      <sheetName val="Population"/>
      <sheetName val="ENERGY"/>
      <sheetName val="Income NSI 2008"/>
      <sheetName val="Chart1"/>
      <sheetName val="Chart2"/>
      <sheetName val="Opis Publicity"/>
      <sheetName val="ZIP"/>
      <sheetName val="Office"/>
      <sheetName val="TA Execution"/>
      <sheetName val="TA"/>
      <sheetName val="BALANCE"/>
      <sheetName val="OPR"/>
      <sheetName val="DM collection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>
        <row r="118">
          <cell r="H118">
            <v>39713374.966579095</v>
          </cell>
        </row>
        <row r="125">
          <cell r="H125">
            <v>27423067.196723133</v>
          </cell>
        </row>
        <row r="132">
          <cell r="H132">
            <v>1005057.0055032977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Rev-Cost"/>
      <sheetName val="EconomicBenefits"/>
      <sheetName val="Input"/>
      <sheetName val="Calculation"/>
      <sheetName val="Sensitivity"/>
      <sheetName val="Output-E"/>
      <sheetName val="Output-H"/>
      <sheetName val="FinSust"/>
      <sheetName val="Overview T- Summary T."/>
      <sheetName val="Data"/>
      <sheetName val="Investments Pleven"/>
      <sheetName val="Investments"/>
      <sheetName val="Output"/>
      <sheetName val="Equiv EUR"/>
      <sheetName val="Tariffs"/>
      <sheetName val="DM basic data"/>
      <sheetName val="DM CF Alt 2"/>
      <sheetName val="DM invest plan large"/>
      <sheetName val="DM Transportation"/>
      <sheetName val="DM collection"/>
      <sheetName val="DM Composting"/>
      <sheetName val="DM Hazwaste"/>
      <sheetName val="DM Quantity output"/>
      <sheetName val="DM Quantity input"/>
      <sheetName val="Figures"/>
    </sheetNames>
    <sheetDataSet>
      <sheetData sheetId="0"/>
      <sheetData sheetId="1"/>
      <sheetData sheetId="2"/>
      <sheetData sheetId="3">
        <row r="2">
          <cell r="D2" t="str">
            <v>Project</v>
          </cell>
          <cell r="K2" t="str">
            <v>Blue cells contain NON-MONETARY input data</v>
          </cell>
        </row>
        <row r="3">
          <cell r="D3" t="str">
            <v>Integrated waste management system in Pleven Region</v>
          </cell>
          <cell r="K3" t="str">
            <v>Green cells contain MONETARY input data in current terms</v>
          </cell>
        </row>
        <row r="4">
          <cell r="K4" t="str">
            <v>Yelow cells contain MONETARY input data in real terms of base year</v>
          </cell>
        </row>
        <row r="6">
          <cell r="K6" t="str">
            <v>White cells contain calculated data</v>
          </cell>
        </row>
        <row r="7">
          <cell r="C7" t="str">
            <v>Model inputs</v>
          </cell>
        </row>
        <row r="9">
          <cell r="D9" t="str">
            <v>General parameters</v>
          </cell>
          <cell r="E9" t="str">
            <v>Основни парамерти</v>
          </cell>
        </row>
        <row r="11">
          <cell r="C11">
            <v>1</v>
          </cell>
          <cell r="D11" t="str">
            <v>First year of projection</v>
          </cell>
          <cell r="E11" t="str">
            <v>Първа година от проекта</v>
          </cell>
          <cell r="F11" t="str">
            <v>Year</v>
          </cell>
          <cell r="G11" t="str">
            <v>година</v>
          </cell>
          <cell r="H11">
            <v>2009</v>
          </cell>
        </row>
        <row r="12">
          <cell r="C12">
            <v>2</v>
          </cell>
          <cell r="D12" t="str">
            <v>Implementation period</v>
          </cell>
          <cell r="E12" t="str">
            <v>Период на изграждане/строителство</v>
          </cell>
          <cell r="F12" t="str">
            <v>Years</v>
          </cell>
          <cell r="G12" t="str">
            <v>години</v>
          </cell>
          <cell r="H12">
            <v>5</v>
          </cell>
        </row>
        <row r="13">
          <cell r="C13">
            <v>3</v>
          </cell>
          <cell r="D13" t="str">
            <v>Reference period (i.e.: economic life of project)</v>
          </cell>
          <cell r="E13" t="str">
            <v>Период на проекта</v>
          </cell>
          <cell r="F13" t="str">
            <v>Years</v>
          </cell>
          <cell r="G13" t="str">
            <v>години</v>
          </cell>
          <cell r="H13">
            <v>21</v>
          </cell>
        </row>
        <row r="14">
          <cell r="C14">
            <v>4</v>
          </cell>
          <cell r="D14" t="str">
            <v>Annual inflation rate of EURO during implementation period</v>
          </cell>
          <cell r="E14" t="str">
            <v>Годишен инфлация в Еврозоната в периода на изграждане</v>
          </cell>
          <cell r="F14" t="str">
            <v>%</v>
          </cell>
          <cell r="G14" t="str">
            <v>%</v>
          </cell>
          <cell r="H14">
            <v>0.02</v>
          </cell>
        </row>
        <row r="15">
          <cell r="C15">
            <v>5</v>
          </cell>
          <cell r="D15" t="str">
            <v>Financial discount rate (real)</v>
          </cell>
          <cell r="E15" t="str">
            <v>Финансова сконтова норма</v>
          </cell>
          <cell r="F15" t="str">
            <v>%</v>
          </cell>
          <cell r="G15" t="str">
            <v>%</v>
          </cell>
          <cell r="H15">
            <v>0.05</v>
          </cell>
        </row>
        <row r="16">
          <cell r="C16">
            <v>6</v>
          </cell>
          <cell r="D16" t="str">
            <v>Social discount rate (real)</v>
          </cell>
          <cell r="E16" t="str">
            <v>Социална сконтова норма</v>
          </cell>
          <cell r="F16" t="str">
            <v>%</v>
          </cell>
          <cell r="G16" t="str">
            <v>%</v>
          </cell>
          <cell r="H16">
            <v>5.5E-2</v>
          </cell>
        </row>
        <row r="17">
          <cell r="C17">
            <v>7</v>
          </cell>
          <cell r="D17" t="str">
            <v>Tax rate</v>
          </cell>
          <cell r="E17" t="str">
            <v>Корпоративен данък</v>
          </cell>
          <cell r="F17" t="str">
            <v>%</v>
          </cell>
          <cell r="G17" t="str">
            <v>%</v>
          </cell>
          <cell r="H17">
            <v>0.1</v>
          </cell>
        </row>
        <row r="18">
          <cell r="C18">
            <v>8</v>
          </cell>
          <cell r="D18" t="str">
            <v>Maximum co-funding rate for the priority axis</v>
          </cell>
          <cell r="E18" t="str">
            <v>Максимално съфинансиране от ЕС по приоритетната ос</v>
          </cell>
          <cell r="F18" t="str">
            <v>%</v>
          </cell>
          <cell r="G18" t="str">
            <v>%</v>
          </cell>
          <cell r="H18">
            <v>0.85</v>
          </cell>
        </row>
        <row r="19">
          <cell r="C19">
            <v>9</v>
          </cell>
          <cell r="D19" t="str">
            <v>Magnitude of units for local currency</v>
          </cell>
          <cell r="F19" t="str">
            <v>coeficient</v>
          </cell>
          <cell r="H19">
            <v>1000</v>
          </cell>
          <cell r="I19" t="str">
            <v xml:space="preserve">   Possible values: 1 (units) - 1,000 (thousands) - 1,000,000 (millions)</v>
          </cell>
        </row>
        <row r="22">
          <cell r="D22" t="str">
            <v>Investment cost</v>
          </cell>
          <cell r="E22" t="str">
            <v>Инвестиционни разходи</v>
          </cell>
        </row>
        <row r="24">
          <cell r="D24" t="str">
            <v>Project cost during implementation (2009-2013) (*)</v>
          </cell>
          <cell r="I24" t="str">
            <v>E  l  i  g  i  b  l   e</v>
          </cell>
          <cell r="P24" t="str">
            <v>N o n -  e  l  i  g  i  b  l  e</v>
          </cell>
        </row>
        <row r="25">
          <cell r="E25" t="str">
            <v>Проектни разходи по време на строителството (2009-2011)</v>
          </cell>
          <cell r="H25" t="str">
            <v>TOTAL</v>
          </cell>
          <cell r="I25" t="str">
            <v>Eligible</v>
          </cell>
          <cell r="J25">
            <v>2009</v>
          </cell>
          <cell r="K25">
            <v>2010</v>
          </cell>
          <cell r="L25">
            <v>2011</v>
          </cell>
          <cell r="M25">
            <v>2012</v>
          </cell>
          <cell r="N25">
            <v>2013</v>
          </cell>
          <cell r="O25">
            <v>2014</v>
          </cell>
          <cell r="P25" t="str">
            <v>Non-eligible</v>
          </cell>
          <cell r="Q25">
            <v>2009</v>
          </cell>
          <cell r="R25">
            <v>2010</v>
          </cell>
          <cell r="S25">
            <v>2011</v>
          </cell>
          <cell r="T25">
            <v>2012</v>
          </cell>
          <cell r="U25">
            <v>2013</v>
          </cell>
          <cell r="V25">
            <v>2014</v>
          </cell>
        </row>
        <row r="26">
          <cell r="C26">
            <v>10</v>
          </cell>
          <cell r="D26" t="str">
            <v>Planning/design fees</v>
          </cell>
          <cell r="E26" t="str">
            <v>Такси за планиране и проектиране</v>
          </cell>
          <cell r="F26" t="str">
            <v>EUR</v>
          </cell>
          <cell r="G26" t="str">
            <v>евро</v>
          </cell>
          <cell r="H26">
            <v>1948653.6390118976</v>
          </cell>
          <cell r="I26">
            <v>1948653.6390118976</v>
          </cell>
          <cell r="J26">
            <v>655913.93650801503</v>
          </cell>
          <cell r="K26">
            <v>1292739.7025038826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11</v>
          </cell>
          <cell r="D27" t="str">
            <v>Land purchase</v>
          </cell>
          <cell r="E27" t="str">
            <v>Закупуване на земя</v>
          </cell>
          <cell r="F27" t="str">
            <v>EUR</v>
          </cell>
          <cell r="G27" t="str">
            <v>евро</v>
          </cell>
          <cell r="H27">
            <v>76484.687980000002</v>
          </cell>
          <cell r="I27">
            <v>76484.687980000002</v>
          </cell>
          <cell r="J27">
            <v>76484.687980000002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</row>
        <row r="28">
          <cell r="C28">
            <v>12</v>
          </cell>
          <cell r="D28" t="str">
            <v>Building and construction</v>
          </cell>
          <cell r="E28" t="str">
            <v>Сгради и конструкции</v>
          </cell>
          <cell r="F28" t="str">
            <v>EUR</v>
          </cell>
          <cell r="G28" t="str">
            <v>евро</v>
          </cell>
          <cell r="H28">
            <v>42234646.834950984</v>
          </cell>
          <cell r="I28">
            <v>42234646.834950984</v>
          </cell>
          <cell r="J28">
            <v>17735388.5001745</v>
          </cell>
          <cell r="K28">
            <v>24499258.33477648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</row>
        <row r="29">
          <cell r="C29">
            <v>13</v>
          </cell>
          <cell r="D29" t="str">
            <v>Plant and machinery</v>
          </cell>
          <cell r="E29" t="str">
            <v>Машини и съоръжения</v>
          </cell>
          <cell r="F29" t="str">
            <v>EUR</v>
          </cell>
          <cell r="G29" t="str">
            <v>евро</v>
          </cell>
          <cell r="H29">
            <v>9003548.4021959994</v>
          </cell>
          <cell r="I29">
            <v>9003548.4021959994</v>
          </cell>
          <cell r="J29">
            <v>4051924.695446</v>
          </cell>
          <cell r="K29">
            <v>4951623.7067499999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</row>
        <row r="30">
          <cell r="C30">
            <v>14</v>
          </cell>
          <cell r="D30" t="str">
            <v>Contingencies</v>
          </cell>
          <cell r="E30" t="str">
            <v>Непредвидени разходи</v>
          </cell>
          <cell r="F30" t="str">
            <v>EUR</v>
          </cell>
          <cell r="G30" t="str">
            <v>евро</v>
          </cell>
          <cell r="H30">
            <v>678821.66481498</v>
          </cell>
          <cell r="I30">
            <v>678821.66481498</v>
          </cell>
          <cell r="J30">
            <v>678821.66481498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</row>
        <row r="31">
          <cell r="C31">
            <v>15</v>
          </cell>
          <cell r="D31" t="str">
            <v>Price adjustment</v>
          </cell>
          <cell r="E31" t="str">
            <v>Приспособяване на цената</v>
          </cell>
          <cell r="F31" t="str">
            <v>EUR</v>
          </cell>
          <cell r="G31" t="str">
            <v>евро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</row>
        <row r="32">
          <cell r="C32">
            <v>16</v>
          </cell>
          <cell r="D32" t="str">
            <v>Technical assistance</v>
          </cell>
          <cell r="E32" t="str">
            <v>Техническа помощ</v>
          </cell>
          <cell r="F32" t="str">
            <v>EUR</v>
          </cell>
          <cell r="G32" t="str">
            <v>евро</v>
          </cell>
          <cell r="H32">
            <v>500974.11952000001</v>
          </cell>
          <cell r="I32">
            <v>500974.11952000001</v>
          </cell>
          <cell r="J32">
            <v>0</v>
          </cell>
          <cell r="K32">
            <v>168263.96656</v>
          </cell>
          <cell r="L32">
            <v>110903.38432</v>
          </cell>
          <cell r="M32">
            <v>110903.38432</v>
          </cell>
          <cell r="N32">
            <v>110903.38432</v>
          </cell>
          <cell r="P32">
            <v>0</v>
          </cell>
        </row>
        <row r="33">
          <cell r="C33">
            <v>17</v>
          </cell>
          <cell r="D33" t="str">
            <v>Publicity</v>
          </cell>
          <cell r="E33" t="str">
            <v>Публичност</v>
          </cell>
          <cell r="F33" t="str">
            <v>EUR</v>
          </cell>
          <cell r="G33" t="str">
            <v>евро</v>
          </cell>
          <cell r="H33">
            <v>1529693.7595999998</v>
          </cell>
          <cell r="I33">
            <v>1529693.7595999998</v>
          </cell>
          <cell r="J33">
            <v>286920.261</v>
          </cell>
          <cell r="K33">
            <v>382012.7156</v>
          </cell>
          <cell r="L33">
            <v>286920.261</v>
          </cell>
          <cell r="M33">
            <v>286920.261</v>
          </cell>
          <cell r="N33">
            <v>286920.261</v>
          </cell>
          <cell r="P33">
            <v>0</v>
          </cell>
        </row>
        <row r="34">
          <cell r="C34">
            <v>18</v>
          </cell>
          <cell r="D34" t="str">
            <v>Supervision during implementation</v>
          </cell>
          <cell r="E34" t="str">
            <v>Надзор по време на строителството</v>
          </cell>
          <cell r="F34" t="str">
            <v>EUR</v>
          </cell>
          <cell r="G34" t="str">
            <v>евро</v>
          </cell>
          <cell r="H34">
            <v>1948653.6390118976</v>
          </cell>
          <cell r="I34">
            <v>1948653.6390118976</v>
          </cell>
          <cell r="J34">
            <v>655913.93650801503</v>
          </cell>
          <cell r="K34">
            <v>1292739.7025038826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</row>
        <row r="35">
          <cell r="C35">
            <v>19</v>
          </cell>
          <cell r="D35" t="str">
            <v>Sub-TOTAL</v>
          </cell>
          <cell r="E35" t="str">
            <v>Общо без ДДС</v>
          </cell>
          <cell r="F35" t="str">
            <v>EUR</v>
          </cell>
          <cell r="G35" t="str">
            <v>евро</v>
          </cell>
          <cell r="H35">
            <v>57921476.747085758</v>
          </cell>
          <cell r="I35">
            <v>57921476.747085758</v>
          </cell>
          <cell r="J35">
            <v>24141367.682431508</v>
          </cell>
          <cell r="K35">
            <v>32586638.128694244</v>
          </cell>
          <cell r="L35">
            <v>397823.64532000001</v>
          </cell>
          <cell r="M35">
            <v>397823.64532000001</v>
          </cell>
          <cell r="N35">
            <v>397823.64532000001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C36">
            <v>20</v>
          </cell>
          <cell r="D36" t="str">
            <v>VAT</v>
          </cell>
          <cell r="E36" t="str">
            <v>ДДС</v>
          </cell>
          <cell r="F36" t="str">
            <v>EUR</v>
          </cell>
          <cell r="G36" t="str">
            <v>евро</v>
          </cell>
          <cell r="H36">
            <v>0</v>
          </cell>
          <cell r="I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>
            <v>21</v>
          </cell>
          <cell r="D37" t="str">
            <v>TOTAL</v>
          </cell>
          <cell r="E37" t="str">
            <v>ОБЩО</v>
          </cell>
          <cell r="F37" t="str">
            <v>EUR</v>
          </cell>
          <cell r="G37" t="str">
            <v>евро</v>
          </cell>
          <cell r="H37">
            <v>57921476.747085758</v>
          </cell>
          <cell r="I37">
            <v>57921476.747085758</v>
          </cell>
          <cell r="J37">
            <v>24141367.682431508</v>
          </cell>
          <cell r="K37">
            <v>32586638.128694244</v>
          </cell>
          <cell r="L37">
            <v>397823.64532000001</v>
          </cell>
          <cell r="M37">
            <v>397823.64532000001</v>
          </cell>
          <cell r="N37">
            <v>397823.64532000001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D38" t="str">
            <v>(*) Values after implementation period will be ignored</v>
          </cell>
        </row>
        <row r="40">
          <cell r="D40" t="str">
            <v>Project cost after implementation (2014-2034)  (**)</v>
          </cell>
          <cell r="E40" t="str">
            <v>Проектни разходи след стрителството (2012-2032)</v>
          </cell>
          <cell r="I40" t="str">
            <v>Non-eligible</v>
          </cell>
          <cell r="J40">
            <v>2009</v>
          </cell>
          <cell r="K40">
            <v>2010</v>
          </cell>
          <cell r="L40">
            <v>2011</v>
          </cell>
          <cell r="M40">
            <v>2012</v>
          </cell>
          <cell r="N40">
            <v>2013</v>
          </cell>
          <cell r="O40">
            <v>2014</v>
          </cell>
          <cell r="P40">
            <v>2015</v>
          </cell>
          <cell r="Q40">
            <v>2016</v>
          </cell>
          <cell r="R40">
            <v>2017</v>
          </cell>
          <cell r="S40">
            <v>2018</v>
          </cell>
          <cell r="T40">
            <v>2019</v>
          </cell>
          <cell r="U40">
            <v>2020</v>
          </cell>
          <cell r="V40">
            <v>2021</v>
          </cell>
          <cell r="W40">
            <v>2022</v>
          </cell>
          <cell r="X40">
            <v>2023</v>
          </cell>
          <cell r="Y40">
            <v>2024</v>
          </cell>
          <cell r="Z40">
            <v>2025</v>
          </cell>
          <cell r="AA40">
            <v>2026</v>
          </cell>
          <cell r="AB40">
            <v>2027</v>
          </cell>
          <cell r="AC40">
            <v>2028</v>
          </cell>
          <cell r="AD40">
            <v>2029</v>
          </cell>
          <cell r="AE40">
            <v>2030</v>
          </cell>
          <cell r="AF40">
            <v>2031</v>
          </cell>
          <cell r="AG40">
            <v>2032</v>
          </cell>
          <cell r="AH40">
            <v>2033</v>
          </cell>
          <cell r="AI40">
            <v>2034</v>
          </cell>
          <cell r="AJ40">
            <v>2035</v>
          </cell>
          <cell r="AK40">
            <v>2036</v>
          </cell>
          <cell r="AL40">
            <v>2037</v>
          </cell>
          <cell r="AM40">
            <v>2038</v>
          </cell>
          <cell r="AN40">
            <v>2039</v>
          </cell>
          <cell r="AO40">
            <v>2040</v>
          </cell>
          <cell r="AP40">
            <v>2041</v>
          </cell>
          <cell r="AQ40">
            <v>2042</v>
          </cell>
        </row>
        <row r="41">
          <cell r="C41">
            <v>22</v>
          </cell>
          <cell r="D41" t="str">
            <v>Planning/design fees</v>
          </cell>
          <cell r="E41" t="str">
            <v>Такси за планиране и проектиране</v>
          </cell>
          <cell r="F41" t="str">
            <v>EUR</v>
          </cell>
          <cell r="G41" t="str">
            <v>евро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</row>
        <row r="42">
          <cell r="C42">
            <v>23</v>
          </cell>
          <cell r="D42" t="str">
            <v>Land purchase</v>
          </cell>
          <cell r="E42" t="str">
            <v>Закупуване на земя</v>
          </cell>
          <cell r="F42" t="str">
            <v>EUR</v>
          </cell>
          <cell r="G42" t="str">
            <v>евро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</row>
        <row r="43">
          <cell r="C43">
            <v>24</v>
          </cell>
          <cell r="D43" t="str">
            <v>Building and construction</v>
          </cell>
          <cell r="E43" t="str">
            <v>Сгради и конструкции</v>
          </cell>
          <cell r="F43" t="str">
            <v>EUR</v>
          </cell>
          <cell r="G43" t="str">
            <v>евро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</row>
        <row r="44">
          <cell r="C44">
            <v>25</v>
          </cell>
          <cell r="D44" t="str">
            <v>Plant and machinery</v>
          </cell>
          <cell r="E44" t="str">
            <v>Машини и съоръжения</v>
          </cell>
          <cell r="F44" t="str">
            <v>EUR</v>
          </cell>
          <cell r="G44" t="str">
            <v>евро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</row>
        <row r="45">
          <cell r="C45">
            <v>26</v>
          </cell>
          <cell r="D45" t="str">
            <v>Technical assistance</v>
          </cell>
          <cell r="E45" t="str">
            <v>Техническа помощ</v>
          </cell>
          <cell r="F45" t="str">
            <v>EUR</v>
          </cell>
          <cell r="G45" t="str">
            <v>евро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</row>
        <row r="46">
          <cell r="C46">
            <v>27</v>
          </cell>
          <cell r="D46" t="str">
            <v>Publicity</v>
          </cell>
          <cell r="E46" t="str">
            <v>Публичност</v>
          </cell>
          <cell r="F46" t="str">
            <v>EUR</v>
          </cell>
          <cell r="G46" t="str">
            <v>евро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</row>
        <row r="47">
          <cell r="C47">
            <v>28</v>
          </cell>
          <cell r="D47" t="str">
            <v>Supervision during implementation</v>
          </cell>
          <cell r="E47" t="str">
            <v>Надзор по време на строителството</v>
          </cell>
          <cell r="F47" t="str">
            <v>EUR</v>
          </cell>
          <cell r="G47" t="str">
            <v>евро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</row>
        <row r="48">
          <cell r="C48">
            <v>29</v>
          </cell>
          <cell r="D48" t="str">
            <v>Sub-TOTAL</v>
          </cell>
          <cell r="E48" t="str">
            <v>Общо без ДДС</v>
          </cell>
          <cell r="F48" t="str">
            <v>EUR</v>
          </cell>
          <cell r="G48" t="str">
            <v>евро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</row>
        <row r="49">
          <cell r="C49">
            <v>30</v>
          </cell>
          <cell r="D49" t="str">
            <v>VAT</v>
          </cell>
          <cell r="E49" t="str">
            <v>ДДС</v>
          </cell>
          <cell r="F49" t="str">
            <v>EUR</v>
          </cell>
          <cell r="G49" t="str">
            <v>евро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</row>
        <row r="50">
          <cell r="C50">
            <v>31</v>
          </cell>
          <cell r="D50" t="str">
            <v>TOTAL</v>
          </cell>
          <cell r="E50" t="str">
            <v>ОБЩО</v>
          </cell>
          <cell r="F50" t="str">
            <v>EUR</v>
          </cell>
          <cell r="G50" t="str">
            <v>евро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</row>
        <row r="51">
          <cell r="D51" t="str">
            <v>(**)   Including renovation of project assets</v>
          </cell>
        </row>
        <row r="52">
          <cell r="D52" t="str">
            <v xml:space="preserve">        Values during implementation period or after reference period will be ignored</v>
          </cell>
        </row>
        <row r="54">
          <cell r="D54" t="str">
            <v>Economic life of project assets</v>
          </cell>
        </row>
        <row r="55">
          <cell r="C55">
            <v>32</v>
          </cell>
          <cell r="D55" t="str">
            <v>Building and construction</v>
          </cell>
          <cell r="E55" t="str">
            <v>Сгради и конструкции</v>
          </cell>
          <cell r="F55" t="str">
            <v>Years</v>
          </cell>
          <cell r="G55" t="str">
            <v>години</v>
          </cell>
          <cell r="H55">
            <v>25</v>
          </cell>
        </row>
        <row r="56">
          <cell r="C56">
            <v>33</v>
          </cell>
          <cell r="D56" t="str">
            <v>Plant and machinery</v>
          </cell>
          <cell r="E56" t="str">
            <v>Машини и съоръжения</v>
          </cell>
          <cell r="F56" t="str">
            <v>Years</v>
          </cell>
          <cell r="G56" t="str">
            <v>години</v>
          </cell>
          <cell r="H56">
            <v>10</v>
          </cell>
        </row>
        <row r="57">
          <cell r="C57">
            <v>34</v>
          </cell>
          <cell r="D57" t="str">
            <v>Intangible assets</v>
          </cell>
          <cell r="E57" t="str">
            <v>Нематериални активи</v>
          </cell>
          <cell r="F57" t="str">
            <v>Years</v>
          </cell>
          <cell r="G57" t="str">
            <v>години</v>
          </cell>
          <cell r="H57">
            <v>5</v>
          </cell>
        </row>
        <row r="60">
          <cell r="D60" t="str">
            <v>Project revenues and costs (*)</v>
          </cell>
          <cell r="E60" t="str">
            <v>Проектни приходи и разходи</v>
          </cell>
        </row>
        <row r="61">
          <cell r="D61" t="str">
            <v>(*) without collection and cleaning</v>
          </cell>
          <cell r="E61" t="str">
            <v>(*) без събиране и почистване</v>
          </cell>
        </row>
        <row r="62">
          <cell r="J62">
            <v>2009</v>
          </cell>
          <cell r="K62">
            <v>2010</v>
          </cell>
          <cell r="L62">
            <v>2011</v>
          </cell>
          <cell r="M62">
            <v>2012</v>
          </cell>
          <cell r="N62">
            <v>2013</v>
          </cell>
          <cell r="O62">
            <v>2014</v>
          </cell>
          <cell r="P62">
            <v>2015</v>
          </cell>
          <cell r="Q62">
            <v>2016</v>
          </cell>
          <cell r="R62">
            <v>2017</v>
          </cell>
          <cell r="S62">
            <v>2018</v>
          </cell>
          <cell r="T62">
            <v>2019</v>
          </cell>
          <cell r="U62">
            <v>2020</v>
          </cell>
          <cell r="V62">
            <v>2021</v>
          </cell>
          <cell r="W62">
            <v>2022</v>
          </cell>
          <cell r="X62">
            <v>2023</v>
          </cell>
          <cell r="Y62">
            <v>2024</v>
          </cell>
          <cell r="Z62">
            <v>2025</v>
          </cell>
          <cell r="AA62">
            <v>2026</v>
          </cell>
          <cell r="AB62">
            <v>2027</v>
          </cell>
          <cell r="AC62">
            <v>2028</v>
          </cell>
          <cell r="AD62">
            <v>2029</v>
          </cell>
          <cell r="AE62">
            <v>2030</v>
          </cell>
          <cell r="AF62">
            <v>2031</v>
          </cell>
          <cell r="AG62">
            <v>2032</v>
          </cell>
          <cell r="AH62">
            <v>2033</v>
          </cell>
          <cell r="AI62">
            <v>2034</v>
          </cell>
          <cell r="AJ62">
            <v>2035</v>
          </cell>
          <cell r="AK62">
            <v>2036</v>
          </cell>
          <cell r="AL62">
            <v>2037</v>
          </cell>
          <cell r="AM62">
            <v>2038</v>
          </cell>
          <cell r="AN62">
            <v>2039</v>
          </cell>
          <cell r="AO62">
            <v>2040</v>
          </cell>
          <cell r="AP62">
            <v>2041</v>
          </cell>
          <cell r="AQ62">
            <v>2042</v>
          </cell>
        </row>
        <row r="63">
          <cell r="C63">
            <v>35</v>
          </cell>
          <cell r="D63" t="str">
            <v>Revenues from residential customers</v>
          </cell>
          <cell r="E63" t="str">
            <v>Приходи от битови потребители</v>
          </cell>
          <cell r="F63" t="str">
            <v>EUR</v>
          </cell>
          <cell r="G63" t="str">
            <v>евро</v>
          </cell>
          <cell r="H63" t="str">
            <v xml:space="preserve"> [from financial projections]</v>
          </cell>
          <cell r="L63">
            <v>3126002.9086026521</v>
          </cell>
          <cell r="M63">
            <v>3188561.7757258331</v>
          </cell>
          <cell r="N63">
            <v>3246509.9921146119</v>
          </cell>
          <cell r="O63">
            <v>3300365.668531056</v>
          </cell>
          <cell r="P63">
            <v>3349394.8534030435</v>
          </cell>
          <cell r="Q63">
            <v>3394494.5521327802</v>
          </cell>
          <cell r="R63">
            <v>3433967.9580589482</v>
          </cell>
          <cell r="S63">
            <v>3469147.0959820328</v>
          </cell>
          <cell r="T63">
            <v>3501760.4919857001</v>
          </cell>
          <cell r="U63">
            <v>3531381.6024905886</v>
          </cell>
          <cell r="V63">
            <v>3559679.6129840412</v>
          </cell>
          <cell r="W63">
            <v>3588189.1545473374</v>
          </cell>
          <cell r="X63">
            <v>3616933.414291922</v>
          </cell>
          <cell r="Y63">
            <v>3645916.676897808</v>
          </cell>
          <cell r="Z63">
            <v>3675122.7104528733</v>
          </cell>
          <cell r="AA63">
            <v>3704555.0803311411</v>
          </cell>
          <cell r="AB63">
            <v>7940477.2253975123</v>
          </cell>
          <cell r="AC63">
            <v>0</v>
          </cell>
          <cell r="AD63">
            <v>0</v>
          </cell>
          <cell r="AE63">
            <v>0</v>
          </cell>
          <cell r="AF63" t="e">
            <v>#REF!</v>
          </cell>
          <cell r="AG63" t="e">
            <v>#REF!</v>
          </cell>
          <cell r="AH63" t="e">
            <v>#DIV/0!</v>
          </cell>
          <cell r="AI63" t="e">
            <v>#DIV/0!</v>
          </cell>
          <cell r="AJ63" t="e">
            <v>#DIV/0!</v>
          </cell>
          <cell r="AK63" t="e">
            <v>#DIV/0!</v>
          </cell>
          <cell r="AL63" t="e">
            <v>#DIV/0!</v>
          </cell>
          <cell r="AM63" t="e">
            <v>#DIV/0!</v>
          </cell>
          <cell r="AN63" t="e">
            <v>#DIV/0!</v>
          </cell>
          <cell r="AO63" t="e">
            <v>#DIV/0!</v>
          </cell>
          <cell r="AP63" t="e">
            <v>#DIV/0!</v>
          </cell>
          <cell r="AQ63" t="e">
            <v>#DIV/0!</v>
          </cell>
        </row>
        <row r="64">
          <cell r="C64">
            <v>36</v>
          </cell>
          <cell r="D64" t="str">
            <v>Revenues from economic units</v>
          </cell>
          <cell r="E64" t="str">
            <v>Приходи от търговския и промишления сектор</v>
          </cell>
          <cell r="F64" t="str">
            <v>EUR</v>
          </cell>
          <cell r="G64" t="str">
            <v>евро</v>
          </cell>
          <cell r="H64" t="str">
            <v xml:space="preserve"> [from financial projections]</v>
          </cell>
          <cell r="L64">
            <v>4828575</v>
          </cell>
          <cell r="M64">
            <v>4679100</v>
          </cell>
          <cell r="N64">
            <v>4519425</v>
          </cell>
          <cell r="O64">
            <v>4476599.9999999991</v>
          </cell>
          <cell r="P64">
            <v>4343100</v>
          </cell>
          <cell r="Q64">
            <v>4323074.9999999991</v>
          </cell>
          <cell r="R64">
            <v>1725900</v>
          </cell>
          <cell r="S64">
            <v>1688970.0000000002</v>
          </cell>
          <cell r="T64">
            <v>1647900.0000000002</v>
          </cell>
          <cell r="U64">
            <v>1611990.0000000002</v>
          </cell>
          <cell r="V64">
            <v>1592700</v>
          </cell>
          <cell r="W64">
            <v>1578059.9999999998</v>
          </cell>
          <cell r="X64">
            <v>1549319.9999999998</v>
          </cell>
          <cell r="Y64">
            <v>1535040.0000000002</v>
          </cell>
          <cell r="Z64">
            <v>1516619.9999999998</v>
          </cell>
          <cell r="AA64">
            <v>1493010</v>
          </cell>
          <cell r="AB64">
            <v>1475011.2492998475</v>
          </cell>
          <cell r="AC64">
            <v>0</v>
          </cell>
          <cell r="AD64">
            <v>0</v>
          </cell>
          <cell r="AE64">
            <v>0</v>
          </cell>
          <cell r="AF64" t="e">
            <v>#REF!</v>
          </cell>
          <cell r="AG64" t="e">
            <v>#REF!</v>
          </cell>
          <cell r="AH64" t="e">
            <v>#DIV/0!</v>
          </cell>
          <cell r="AI64" t="e">
            <v>#DIV/0!</v>
          </cell>
          <cell r="AJ64" t="e">
            <v>#DIV/0!</v>
          </cell>
          <cell r="AK64" t="e">
            <v>#DIV/0!</v>
          </cell>
          <cell r="AL64" t="e">
            <v>#DIV/0!</v>
          </cell>
          <cell r="AM64" t="e">
            <v>#DIV/0!</v>
          </cell>
          <cell r="AN64" t="e">
            <v>#DIV/0!</v>
          </cell>
          <cell r="AO64" t="e">
            <v>#DIV/0!</v>
          </cell>
          <cell r="AP64" t="e">
            <v>#DIV/0!</v>
          </cell>
          <cell r="AQ64" t="e">
            <v>#DIV/0!</v>
          </cell>
        </row>
        <row r="65">
          <cell r="C65">
            <v>37</v>
          </cell>
          <cell r="D65" t="str">
            <v>Sale of recyclable materials</v>
          </cell>
          <cell r="E65" t="str">
            <v>Продажба на рециклируеми материали</v>
          </cell>
          <cell r="F65" t="str">
            <v>EUR</v>
          </cell>
          <cell r="G65" t="str">
            <v>евро</v>
          </cell>
          <cell r="H65" t="str">
            <v xml:space="preserve"> [from financial projections]</v>
          </cell>
          <cell r="L65">
            <v>557011.30791261827</v>
          </cell>
          <cell r="M65">
            <v>492370.91644112358</v>
          </cell>
          <cell r="N65">
            <v>498911.6544096662</v>
          </cell>
          <cell r="O65">
            <v>505452.39237820875</v>
          </cell>
          <cell r="P65">
            <v>511993.13034675113</v>
          </cell>
          <cell r="Q65">
            <v>518358.42503261729</v>
          </cell>
          <cell r="R65">
            <v>524723.71971848304</v>
          </cell>
          <cell r="S65">
            <v>531089.01440434891</v>
          </cell>
          <cell r="T65">
            <v>537454.30909021478</v>
          </cell>
          <cell r="U65">
            <v>543819.60377608077</v>
          </cell>
          <cell r="V65">
            <v>549820.00003290735</v>
          </cell>
          <cell r="W65">
            <v>555820.39628973417</v>
          </cell>
          <cell r="X65">
            <v>561820.79254656052</v>
          </cell>
          <cell r="Y65">
            <v>567821.18880338746</v>
          </cell>
          <cell r="Z65">
            <v>573821.58506021393</v>
          </cell>
          <cell r="AA65">
            <v>578941.07757110824</v>
          </cell>
          <cell r="AB65">
            <v>584060.57008200244</v>
          </cell>
          <cell r="AC65">
            <v>589180.06259289675</v>
          </cell>
          <cell r="AD65">
            <v>594299.55510379048</v>
          </cell>
          <cell r="AE65">
            <v>599419.04761468491</v>
          </cell>
          <cell r="AF65" t="e">
            <v>#REF!</v>
          </cell>
          <cell r="AG65" t="e">
            <v>#REF!</v>
          </cell>
          <cell r="AH65" t="e">
            <v>#DIV/0!</v>
          </cell>
          <cell r="AI65" t="e">
            <v>#DIV/0!</v>
          </cell>
          <cell r="AJ65" t="e">
            <v>#DIV/0!</v>
          </cell>
          <cell r="AK65" t="e">
            <v>#DIV/0!</v>
          </cell>
          <cell r="AL65" t="e">
            <v>#DIV/0!</v>
          </cell>
          <cell r="AM65" t="e">
            <v>#DIV/0!</v>
          </cell>
          <cell r="AN65" t="e">
            <v>#DIV/0!</v>
          </cell>
          <cell r="AO65" t="e">
            <v>#DIV/0!</v>
          </cell>
          <cell r="AP65" t="e">
            <v>#DIV/0!</v>
          </cell>
          <cell r="AQ65" t="e">
            <v>#DIV/0!</v>
          </cell>
        </row>
        <row r="66">
          <cell r="C66">
            <v>38</v>
          </cell>
          <cell r="D66" t="str">
            <v>Sale of compost</v>
          </cell>
          <cell r="E66" t="str">
            <v>Продажба на компост</v>
          </cell>
          <cell r="F66" t="str">
            <v>EUR</v>
          </cell>
          <cell r="G66" t="str">
            <v>евро</v>
          </cell>
          <cell r="H66" t="str">
            <v xml:space="preserve"> [from financial projections]</v>
          </cell>
          <cell r="L66">
            <v>30014.044874188003</v>
          </cell>
          <cell r="M66">
            <v>77462.160158016311</v>
          </cell>
          <cell r="N66">
            <v>91847.743105304558</v>
          </cell>
          <cell r="O66">
            <v>107869.80150535118</v>
          </cell>
          <cell r="P66">
            <v>111997.60556248484</v>
          </cell>
          <cell r="Q66">
            <v>117885.70054638083</v>
          </cell>
          <cell r="R66">
            <v>123827.71255092128</v>
          </cell>
          <cell r="S66">
            <v>129831.5391714072</v>
          </cell>
          <cell r="T66">
            <v>135903.3520759012</v>
          </cell>
          <cell r="U66">
            <v>138008.08981420816</v>
          </cell>
          <cell r="V66">
            <v>139967.15828946722</v>
          </cell>
          <cell r="W66">
            <v>141858.20790630998</v>
          </cell>
          <cell r="X66">
            <v>143723.44537272176</v>
          </cell>
          <cell r="Y66">
            <v>145567.02216663855</v>
          </cell>
          <cell r="Z66">
            <v>147392.3806369447</v>
          </cell>
          <cell r="AA66">
            <v>148951.98566628934</v>
          </cell>
          <cell r="AB66">
            <v>150498.32652389069</v>
          </cell>
          <cell r="AC66">
            <v>151954.30988014516</v>
          </cell>
          <cell r="AD66">
            <v>153410.29323639965</v>
          </cell>
          <cell r="AE66">
            <v>154866.27659265409</v>
          </cell>
          <cell r="AF66" t="e">
            <v>#REF!</v>
          </cell>
          <cell r="AG66" t="e">
            <v>#REF!</v>
          </cell>
          <cell r="AH66" t="e">
            <v>#DIV/0!</v>
          </cell>
          <cell r="AI66" t="e">
            <v>#DIV/0!</v>
          </cell>
          <cell r="AJ66" t="e">
            <v>#DIV/0!</v>
          </cell>
          <cell r="AK66" t="e">
            <v>#DIV/0!</v>
          </cell>
          <cell r="AL66" t="e">
            <v>#DIV/0!</v>
          </cell>
          <cell r="AM66" t="e">
            <v>#DIV/0!</v>
          </cell>
          <cell r="AN66" t="e">
            <v>#DIV/0!</v>
          </cell>
          <cell r="AO66" t="e">
            <v>#DIV/0!</v>
          </cell>
          <cell r="AP66" t="e">
            <v>#DIV/0!</v>
          </cell>
          <cell r="AQ66" t="e">
            <v>#DIV/0!</v>
          </cell>
        </row>
        <row r="67">
          <cell r="C67">
            <v>39</v>
          </cell>
          <cell r="D67" t="str">
            <v>Reduction by operating costs for collection and cleaning</v>
          </cell>
          <cell r="E67" t="str">
            <v xml:space="preserve">Намаляване от оперативните разходи за събиране и почистване </v>
          </cell>
          <cell r="F67" t="str">
            <v>EUR</v>
          </cell>
          <cell r="G67" t="str">
            <v>евро</v>
          </cell>
          <cell r="H67" t="str">
            <v xml:space="preserve"> [from financial projections]</v>
          </cell>
          <cell r="L67">
            <v>-7247652.5338555127</v>
          </cell>
          <cell r="M67">
            <v>-6907846.8695185492</v>
          </cell>
          <cell r="N67">
            <v>-6869125.7120776763</v>
          </cell>
          <cell r="O67">
            <v>-6250179.6966816904</v>
          </cell>
          <cell r="P67">
            <v>-6285323.8388260081</v>
          </cell>
          <cell r="Q67">
            <v>-6368419.9496998545</v>
          </cell>
          <cell r="R67">
            <v>-6448685.6168967485</v>
          </cell>
          <cell r="S67">
            <v>-6526330.6434474951</v>
          </cell>
          <cell r="T67">
            <v>-6601541.9844985558</v>
          </cell>
          <cell r="U67">
            <v>-6699865.771166021</v>
          </cell>
          <cell r="V67">
            <v>-6792887.0734361857</v>
          </cell>
          <cell r="W67">
            <v>-6880686.159712947</v>
          </cell>
          <cell r="X67">
            <v>-6967405.6567874495</v>
          </cell>
          <cell r="Y67">
            <v>-7053125.7369305873</v>
          </cell>
          <cell r="Z67">
            <v>-7137918.4564209403</v>
          </cell>
          <cell r="AA67">
            <v>-7212236.1412711916</v>
          </cell>
          <cell r="AB67">
            <v>-7285697.1583750239</v>
          </cell>
          <cell r="AC67">
            <v>-7341716.6402696231</v>
          </cell>
          <cell r="AD67">
            <v>-7397736.1221642215</v>
          </cell>
          <cell r="AE67">
            <v>-7453755.6040588189</v>
          </cell>
          <cell r="AF67" t="e">
            <v>#REF!</v>
          </cell>
          <cell r="AG67" t="e">
            <v>#REF!</v>
          </cell>
          <cell r="AH67" t="e">
            <v>#DIV/0!</v>
          </cell>
          <cell r="AI67" t="e">
            <v>#DIV/0!</v>
          </cell>
          <cell r="AJ67" t="e">
            <v>#REF!</v>
          </cell>
          <cell r="AK67" t="e">
            <v>#DIV/0!</v>
          </cell>
          <cell r="AL67" t="e">
            <v>#DIV/0!</v>
          </cell>
          <cell r="AM67" t="e">
            <v>#DIV/0!</v>
          </cell>
          <cell r="AN67" t="e">
            <v>#DIV/0!</v>
          </cell>
          <cell r="AO67" t="e">
            <v>#DIV/0!</v>
          </cell>
          <cell r="AP67" t="e">
            <v>#DIV/0!</v>
          </cell>
          <cell r="AQ67" t="e">
            <v>#DIV/0!</v>
          </cell>
        </row>
        <row r="68">
          <cell r="C68">
            <v>40</v>
          </cell>
          <cell r="D68" t="str">
            <v xml:space="preserve">[Other revenues - </v>
          </cell>
          <cell r="E68" t="str">
            <v>Други приходи</v>
          </cell>
          <cell r="F68" t="str">
            <v>EUR</v>
          </cell>
          <cell r="G68" t="str">
            <v>евро</v>
          </cell>
          <cell r="H68" t="str">
            <v xml:space="preserve"> [from financial projections]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C69">
            <v>41</v>
          </cell>
          <cell r="D69" t="str">
            <v xml:space="preserve">[Other revenues - </v>
          </cell>
          <cell r="E69" t="str">
            <v>Други приходи</v>
          </cell>
          <cell r="F69" t="str">
            <v>EUR</v>
          </cell>
          <cell r="G69" t="str">
            <v>евро</v>
          </cell>
          <cell r="H69" t="str">
            <v xml:space="preserve"> [from financial projections]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C70">
            <v>42</v>
          </cell>
          <cell r="D70" t="str">
            <v xml:space="preserve">[Other revenues - </v>
          </cell>
          <cell r="E70" t="str">
            <v>Други приходи</v>
          </cell>
          <cell r="F70" t="str">
            <v>EUR</v>
          </cell>
          <cell r="G70" t="str">
            <v>евро</v>
          </cell>
          <cell r="H70" t="str">
            <v xml:space="preserve"> [from financial projections]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3">
          <cell r="D73" t="str">
            <v>Loans</v>
          </cell>
        </row>
        <row r="75">
          <cell r="D75" t="str">
            <v>Loan #1 (Automatic calculation)</v>
          </cell>
        </row>
        <row r="76">
          <cell r="C76" t="e">
            <v>#REF!</v>
          </cell>
          <cell r="D76" t="str">
            <v>Loan amount</v>
          </cell>
          <cell r="F76" t="str">
            <v>EUR</v>
          </cell>
          <cell r="H76">
            <v>0</v>
          </cell>
        </row>
        <row r="77">
          <cell r="C77" t="e">
            <v>#REF!</v>
          </cell>
          <cell r="D77" t="str">
            <v>Interest (*)</v>
          </cell>
          <cell r="F77" t="str">
            <v>%</v>
          </cell>
          <cell r="H77">
            <v>5.5E-2</v>
          </cell>
        </row>
        <row r="78">
          <cell r="C78" t="e">
            <v>#REF!</v>
          </cell>
          <cell r="D78" t="str">
            <v>Credit fee (at signature)</v>
          </cell>
          <cell r="F78" t="str">
            <v>%</v>
          </cell>
          <cell r="H78">
            <v>0.01</v>
          </cell>
        </row>
        <row r="79">
          <cell r="C79" t="e">
            <v>#REF!</v>
          </cell>
          <cell r="D79" t="str">
            <v>Commitment fee (on undisbursed amounts)</v>
          </cell>
          <cell r="F79" t="str">
            <v>%</v>
          </cell>
          <cell r="H79">
            <v>7.4999999999999997E-3</v>
          </cell>
        </row>
        <row r="80">
          <cell r="C80" t="e">
            <v>#REF!</v>
          </cell>
          <cell r="D80" t="str">
            <v>Principal grace period</v>
          </cell>
          <cell r="F80" t="str">
            <v>years</v>
          </cell>
          <cell r="H80">
            <v>3</v>
          </cell>
        </row>
        <row r="81">
          <cell r="C81" t="e">
            <v>#REF!</v>
          </cell>
          <cell r="D81" t="str">
            <v>Amortization period (including grace period)</v>
          </cell>
          <cell r="F81" t="str">
            <v>years</v>
          </cell>
          <cell r="H81">
            <v>30</v>
          </cell>
        </row>
        <row r="82">
          <cell r="C82" t="e">
            <v>#REF!</v>
          </cell>
          <cell r="D82" t="str">
            <v>Amortization type (**)</v>
          </cell>
          <cell r="F82" t="str">
            <v>0/1</v>
          </cell>
          <cell r="H82">
            <v>1</v>
          </cell>
          <cell r="I82" t="str">
            <v xml:space="preserve">  (Equal Installments of Principal and Interest)</v>
          </cell>
        </row>
        <row r="84">
          <cell r="D84" t="str">
            <v>Loan #2 (Manual input)</v>
          </cell>
          <cell r="J84">
            <v>2009</v>
          </cell>
          <cell r="K84">
            <v>2010</v>
          </cell>
          <cell r="L84">
            <v>2011</v>
          </cell>
          <cell r="M84">
            <v>2012</v>
          </cell>
          <cell r="N84">
            <v>2013</v>
          </cell>
          <cell r="O84">
            <v>2014</v>
          </cell>
          <cell r="P84">
            <v>2015</v>
          </cell>
          <cell r="Q84">
            <v>2016</v>
          </cell>
          <cell r="R84">
            <v>2017</v>
          </cell>
          <cell r="S84">
            <v>2018</v>
          </cell>
          <cell r="T84">
            <v>2019</v>
          </cell>
          <cell r="U84">
            <v>2020</v>
          </cell>
          <cell r="V84">
            <v>2021</v>
          </cell>
          <cell r="W84">
            <v>2022</v>
          </cell>
          <cell r="X84">
            <v>2023</v>
          </cell>
          <cell r="Y84">
            <v>2024</v>
          </cell>
          <cell r="Z84">
            <v>2025</v>
          </cell>
          <cell r="AA84">
            <v>2026</v>
          </cell>
          <cell r="AB84">
            <v>2027</v>
          </cell>
          <cell r="AC84">
            <v>2028</v>
          </cell>
          <cell r="AD84">
            <v>2029</v>
          </cell>
          <cell r="AE84">
            <v>2030</v>
          </cell>
          <cell r="AF84">
            <v>2031</v>
          </cell>
          <cell r="AG84">
            <v>2032</v>
          </cell>
          <cell r="AH84">
            <v>2033</v>
          </cell>
          <cell r="AI84">
            <v>2034</v>
          </cell>
          <cell r="AJ84">
            <v>2035</v>
          </cell>
          <cell r="AK84">
            <v>2036</v>
          </cell>
          <cell r="AL84">
            <v>2037</v>
          </cell>
          <cell r="AM84">
            <v>2038</v>
          </cell>
          <cell r="AN84">
            <v>2039</v>
          </cell>
          <cell r="AO84">
            <v>2040</v>
          </cell>
          <cell r="AP84">
            <v>2041</v>
          </cell>
          <cell r="AQ84">
            <v>2042</v>
          </cell>
        </row>
        <row r="85">
          <cell r="C85" t="e">
            <v>#REF!</v>
          </cell>
          <cell r="D85" t="str">
            <v>Loan disbursements</v>
          </cell>
          <cell r="F85" t="str">
            <v>EUR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C86" t="e">
            <v>#REF!</v>
          </cell>
          <cell r="D86" t="str">
            <v>Loan repayments</v>
          </cell>
          <cell r="F86" t="str">
            <v>EUR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C87" t="e">
            <v>#REF!</v>
          </cell>
          <cell r="D87" t="str">
            <v>Loan balance</v>
          </cell>
          <cell r="F87" t="str">
            <v>EUR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C88" t="e">
            <v>#REF!</v>
          </cell>
          <cell r="D88" t="str">
            <v>Interest (*)</v>
          </cell>
          <cell r="F88" t="str">
            <v>EUR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C89" t="e">
            <v>#REF!</v>
          </cell>
          <cell r="D89" t="str">
            <v>Credit fee (at signature)</v>
          </cell>
          <cell r="F89" t="str">
            <v>EUR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C90" t="e">
            <v>#REF!</v>
          </cell>
          <cell r="D90" t="str">
            <v>Commitment fee (on undisbursed amounts)</v>
          </cell>
          <cell r="F90" t="str">
            <v>EUR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2">
          <cell r="D92" t="str">
            <v>(*) Real, not nominal</v>
          </cell>
        </row>
        <row r="93">
          <cell r="D93" t="str">
            <v>(**) Input "0" for Equal Installments of Principal or "1" for Equal Installments of Principal and Interest</v>
          </cell>
        </row>
        <row r="96">
          <cell r="D96" t="str">
            <v>Economic benefits</v>
          </cell>
          <cell r="E96" t="str">
            <v>Икономичеки ползи</v>
          </cell>
        </row>
        <row r="98">
          <cell r="D98" t="str">
            <v>Resource savings and externalities</v>
          </cell>
          <cell r="E98" t="str">
            <v>Икономия на ресурси и външни въздействия</v>
          </cell>
          <cell r="J98">
            <v>2009</v>
          </cell>
          <cell r="K98">
            <v>2010</v>
          </cell>
          <cell r="L98">
            <v>2011</v>
          </cell>
          <cell r="M98">
            <v>2012</v>
          </cell>
          <cell r="N98">
            <v>2013</v>
          </cell>
          <cell r="O98">
            <v>2014</v>
          </cell>
          <cell r="P98">
            <v>2015</v>
          </cell>
          <cell r="Q98">
            <v>2016</v>
          </cell>
          <cell r="R98">
            <v>2017</v>
          </cell>
          <cell r="S98">
            <v>2018</v>
          </cell>
          <cell r="T98">
            <v>2019</v>
          </cell>
          <cell r="U98">
            <v>2020</v>
          </cell>
          <cell r="V98">
            <v>2021</v>
          </cell>
          <cell r="W98">
            <v>2022</v>
          </cell>
          <cell r="X98">
            <v>2023</v>
          </cell>
          <cell r="Y98">
            <v>2024</v>
          </cell>
          <cell r="Z98">
            <v>2025</v>
          </cell>
          <cell r="AA98">
            <v>2026</v>
          </cell>
          <cell r="AB98">
            <v>2027</v>
          </cell>
          <cell r="AC98">
            <v>2028</v>
          </cell>
          <cell r="AD98">
            <v>2029</v>
          </cell>
          <cell r="AE98">
            <v>2030</v>
          </cell>
          <cell r="AF98">
            <v>2031</v>
          </cell>
          <cell r="AG98">
            <v>2032</v>
          </cell>
          <cell r="AH98">
            <v>2033</v>
          </cell>
          <cell r="AI98">
            <v>2034</v>
          </cell>
          <cell r="AJ98">
            <v>2035</v>
          </cell>
          <cell r="AK98">
            <v>2036</v>
          </cell>
          <cell r="AL98">
            <v>2037</v>
          </cell>
          <cell r="AM98">
            <v>2038</v>
          </cell>
          <cell r="AN98">
            <v>2039</v>
          </cell>
          <cell r="AO98">
            <v>2040</v>
          </cell>
          <cell r="AP98">
            <v>2041</v>
          </cell>
          <cell r="AQ98">
            <v>2042</v>
          </cell>
        </row>
        <row r="99">
          <cell r="C99">
            <v>43</v>
          </cell>
          <cell r="D99" t="str">
            <v>Resource cost savings</v>
          </cell>
          <cell r="E99" t="str">
            <v>Спестяване на разходи за ресурси</v>
          </cell>
          <cell r="F99" t="str">
            <v>EUR</v>
          </cell>
          <cell r="G99" t="str">
            <v>евро</v>
          </cell>
          <cell r="J99">
            <v>0</v>
          </cell>
          <cell r="K99">
            <v>0</v>
          </cell>
          <cell r="L99">
            <v>742884.28270374401</v>
          </cell>
          <cell r="M99">
            <v>810772.46785445465</v>
          </cell>
          <cell r="N99">
            <v>921344.7892436306</v>
          </cell>
          <cell r="O99">
            <v>995541.05859166209</v>
          </cell>
          <cell r="P99">
            <v>1052546.0392412923</v>
          </cell>
          <cell r="Q99">
            <v>1085836.2224942762</v>
          </cell>
          <cell r="R99">
            <v>1119382.1145528748</v>
          </cell>
          <cell r="S99">
            <v>1145145.1655866737</v>
          </cell>
          <cell r="T99">
            <v>1170723.9631732667</v>
          </cell>
          <cell r="U99">
            <v>1192058.2218893375</v>
          </cell>
          <cell r="V99">
            <v>1195780.0591370333</v>
          </cell>
          <cell r="W99">
            <v>1199484.3254725556</v>
          </cell>
          <cell r="X99">
            <v>1211461.4668145771</v>
          </cell>
          <cell r="Y99">
            <v>1215118.2603271734</v>
          </cell>
          <cell r="Z99">
            <v>1218782.05948928</v>
          </cell>
          <cell r="AA99">
            <v>1229421.3208095743</v>
          </cell>
          <cell r="AB99">
            <v>1231899.9746399224</v>
          </cell>
          <cell r="AC99">
            <v>741134.37247304188</v>
          </cell>
          <cell r="AD99">
            <v>747709.84834019013</v>
          </cell>
          <cell r="AE99">
            <v>754285.32420733897</v>
          </cell>
          <cell r="AF99" t="e">
            <v>#REF!</v>
          </cell>
          <cell r="AG99" t="e">
            <v>#REF!</v>
          </cell>
          <cell r="AH99">
            <v>14438532.645256294</v>
          </cell>
          <cell r="AI99">
            <v>14529195.021800436</v>
          </cell>
          <cell r="AJ99">
            <v>14619857.398344582</v>
          </cell>
          <cell r="AK99">
            <v>14673852.269317295</v>
          </cell>
          <cell r="AL99">
            <v>14727847.140290016</v>
          </cell>
          <cell r="AM99">
            <v>14781842.011262735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</row>
        <row r="100">
          <cell r="C100">
            <v>44</v>
          </cell>
          <cell r="D100" t="str">
            <v>Reduction of visual disamenities, odours and health risk</v>
          </cell>
          <cell r="E100" t="str">
            <v>Намаляване на неприятните ефекти и здравните рискове</v>
          </cell>
          <cell r="F100" t="str">
            <v>EUR</v>
          </cell>
          <cell r="G100" t="str">
            <v>евро</v>
          </cell>
          <cell r="J100">
            <v>97604.246400000004</v>
          </cell>
          <cell r="K100">
            <v>103593.38079999998</v>
          </cell>
          <cell r="L100">
            <v>108192310.22020407</v>
          </cell>
          <cell r="M100">
            <v>2118799.7472519651</v>
          </cell>
          <cell r="N100">
            <v>1678699.1419569296</v>
          </cell>
          <cell r="O100">
            <v>1456736.5524165912</v>
          </cell>
          <cell r="P100">
            <v>1294780.2306031596</v>
          </cell>
          <cell r="Q100">
            <v>1187685.7641015446</v>
          </cell>
          <cell r="R100">
            <v>1109634.0869825066</v>
          </cell>
          <cell r="S100">
            <v>1029687.5008647633</v>
          </cell>
          <cell r="T100">
            <v>962734.3261518802</v>
          </cell>
          <cell r="U100">
            <v>908370.7504630473</v>
          </cell>
          <cell r="V100">
            <v>860498.71279712464</v>
          </cell>
          <cell r="W100">
            <v>820428.04503435467</v>
          </cell>
          <cell r="X100">
            <v>783667.61322476366</v>
          </cell>
          <cell r="Y100">
            <v>752324.5030374832</v>
          </cell>
          <cell r="Z100">
            <v>722793.61758772179</v>
          </cell>
          <cell r="AA100">
            <v>697318.14398827532</v>
          </cell>
          <cell r="AB100">
            <v>672791.29745756125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C101">
            <v>45</v>
          </cell>
          <cell r="D101" t="str">
            <v xml:space="preserve">Reduction of greenhouse gas emissions </v>
          </cell>
          <cell r="E101" t="str">
            <v>Намаляване на емисиите парникови газове</v>
          </cell>
          <cell r="F101" t="str">
            <v>EUR</v>
          </cell>
          <cell r="G101" t="str">
            <v>евро</v>
          </cell>
          <cell r="J101">
            <v>935909.13899999997</v>
          </cell>
          <cell r="K101">
            <v>1009635.9582685181</v>
          </cell>
          <cell r="L101">
            <v>1017618.5265602613</v>
          </cell>
          <cell r="M101">
            <v>1109254.4604171389</v>
          </cell>
          <cell r="N101">
            <v>1200266.7295723257</v>
          </cell>
          <cell r="O101">
            <v>1283052.2281278379</v>
          </cell>
          <cell r="P101">
            <v>1342344.0356780095</v>
          </cell>
          <cell r="Q101">
            <v>1402846.4648682482</v>
          </cell>
          <cell r="R101">
            <v>1467209.4859720871</v>
          </cell>
          <cell r="S101">
            <v>1503269.6579043081</v>
          </cell>
          <cell r="T101">
            <v>1535878.6220036412</v>
          </cell>
          <cell r="U101">
            <v>1570503.122828393</v>
          </cell>
          <cell r="V101">
            <v>1596786.6224177405</v>
          </cell>
          <cell r="W101">
            <v>1625206.2024596205</v>
          </cell>
          <cell r="X101">
            <v>1652540.028358273</v>
          </cell>
          <cell r="Y101">
            <v>1679345.2168522165</v>
          </cell>
          <cell r="Z101">
            <v>1702279.8142760792</v>
          </cell>
          <cell r="AA101">
            <v>1730580.3840993228</v>
          </cell>
          <cell r="AB101">
            <v>1752074.0782466871</v>
          </cell>
          <cell r="AC101">
            <v>-8018960.8278910331</v>
          </cell>
          <cell r="AD101">
            <v>-8281678.1283883387</v>
          </cell>
          <cell r="AE101">
            <v>-8547734.4829199705</v>
          </cell>
          <cell r="AF101">
            <v>-8798060.9204126298</v>
          </cell>
          <cell r="AG101">
            <v>-8854120.6651116554</v>
          </cell>
          <cell r="AH101">
            <v>24654910.290376473</v>
          </cell>
          <cell r="AI101">
            <v>24808306.654484969</v>
          </cell>
          <cell r="AJ101">
            <v>24961703.018593475</v>
          </cell>
          <cell r="AK101">
            <v>25053059.741701283</v>
          </cell>
          <cell r="AL101">
            <v>25144416.464809101</v>
          </cell>
          <cell r="AM101">
            <v>25235773.187916908</v>
          </cell>
          <cell r="AN101" t="e">
            <v>#REF!</v>
          </cell>
          <cell r="AO101" t="e">
            <v>#REF!</v>
          </cell>
          <cell r="AP101" t="e">
            <v>#REF!</v>
          </cell>
          <cell r="AQ101" t="e">
            <v>#REF!</v>
          </cell>
        </row>
        <row r="102">
          <cell r="C102">
            <v>46</v>
          </cell>
          <cell r="D102" t="str">
            <v>[…]</v>
          </cell>
          <cell r="F102" t="str">
            <v>EUR</v>
          </cell>
          <cell r="G102" t="str">
            <v>евро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</row>
        <row r="103">
          <cell r="C103">
            <v>47</v>
          </cell>
          <cell r="D103" t="str">
            <v>[…]</v>
          </cell>
          <cell r="F103" t="str">
            <v>EUR</v>
          </cell>
          <cell r="G103" t="str">
            <v>евро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C104">
            <v>48</v>
          </cell>
          <cell r="D104" t="str">
            <v>[…]</v>
          </cell>
          <cell r="F104" t="str">
            <v>EUR</v>
          </cell>
          <cell r="G104" t="str">
            <v>евро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7">
          <cell r="D107" t="str">
            <v>Economic costs</v>
          </cell>
          <cell r="E107" t="str">
            <v>Икономически разходи</v>
          </cell>
        </row>
        <row r="109">
          <cell r="D109" t="str">
            <v>Break-down of costs (excluding land adquisition)</v>
          </cell>
          <cell r="E109" t="str">
            <v>(Разбивка на разходите (без придобиването на земя)</v>
          </cell>
          <cell r="H109" t="str">
            <v>Construction</v>
          </cell>
          <cell r="I109" t="str">
            <v>Operation</v>
          </cell>
          <cell r="J109" t="str">
            <v>ConvFactor</v>
          </cell>
        </row>
        <row r="110">
          <cell r="C110">
            <v>49</v>
          </cell>
          <cell r="D110" t="str">
            <v>Traded goods</v>
          </cell>
          <cell r="E110" t="str">
            <v>Търгуеми стоки</v>
          </cell>
          <cell r="F110" t="str">
            <v>%</v>
          </cell>
          <cell r="G110" t="str">
            <v>%</v>
          </cell>
          <cell r="H110">
            <v>0.51572091192201075</v>
          </cell>
          <cell r="I110">
            <v>0.20753952427294659</v>
          </cell>
          <cell r="J110">
            <v>1</v>
          </cell>
        </row>
        <row r="111">
          <cell r="C111">
            <v>50</v>
          </cell>
          <cell r="D111" t="str">
            <v>Non-traded goods</v>
          </cell>
          <cell r="E111" t="str">
            <v>Нетъргуеми стоки</v>
          </cell>
          <cell r="F111" t="str">
            <v>%</v>
          </cell>
          <cell r="G111" t="str">
            <v>%</v>
          </cell>
          <cell r="H111">
            <v>0.13404443742209982</v>
          </cell>
          <cell r="I111">
            <v>0.26168207071504457</v>
          </cell>
          <cell r="J111">
            <v>0.9</v>
          </cell>
        </row>
        <row r="112">
          <cell r="C112">
            <v>51</v>
          </cell>
          <cell r="D112" t="str">
            <v>Skilled Labour</v>
          </cell>
          <cell r="E112" t="str">
            <v>Квалифицирана работа</v>
          </cell>
          <cell r="F112" t="str">
            <v>%</v>
          </cell>
          <cell r="G112" t="str">
            <v>%</v>
          </cell>
          <cell r="H112">
            <v>3.4629720186889604E-2</v>
          </cell>
          <cell r="I112">
            <v>0.18900917831255085</v>
          </cell>
          <cell r="J112">
            <v>1</v>
          </cell>
          <cell r="L112">
            <v>2.8000000000000001E-2</v>
          </cell>
          <cell r="M112" t="str">
            <v>&lt;&lt;&lt; Regional unemployment rate (%)</v>
          </cell>
        </row>
        <row r="113">
          <cell r="C113">
            <v>52</v>
          </cell>
          <cell r="D113" t="str">
            <v>Unskilled Labour</v>
          </cell>
          <cell r="E113" t="str">
            <v>Неквалифицирана работа</v>
          </cell>
          <cell r="F113" t="str">
            <v>%</v>
          </cell>
          <cell r="G113" t="str">
            <v>%</v>
          </cell>
          <cell r="H113">
            <v>0.14893826380233313</v>
          </cell>
          <cell r="I113">
            <v>5.8795286511082297E-2</v>
          </cell>
          <cell r="J113">
            <v>0.72414000000000001</v>
          </cell>
        </row>
        <row r="114">
          <cell r="C114">
            <v>53</v>
          </cell>
          <cell r="D114" t="str">
            <v>Transfer payments</v>
          </cell>
          <cell r="E114" t="str">
            <v>Трансферни плащания</v>
          </cell>
          <cell r="F114" t="str">
            <v>%</v>
          </cell>
          <cell r="G114" t="str">
            <v>%</v>
          </cell>
          <cell r="H114">
            <v>0.16666666666666669</v>
          </cell>
          <cell r="I114">
            <v>0.28297394018837574</v>
          </cell>
          <cell r="J114">
            <v>0</v>
          </cell>
          <cell r="L114">
            <v>0.255</v>
          </cell>
          <cell r="M114" t="str">
            <v>&lt;&lt;&lt; Social security payments and taxes (%)</v>
          </cell>
        </row>
        <row r="115">
          <cell r="D115" t="str">
            <v>Total (%)</v>
          </cell>
          <cell r="E115" t="str">
            <v>Общо (%)</v>
          </cell>
          <cell r="H115">
            <v>1</v>
          </cell>
          <cell r="I115">
            <v>1</v>
          </cell>
        </row>
        <row r="117">
          <cell r="C117">
            <v>54</v>
          </cell>
          <cell r="D117" t="str">
            <v>Economic value of land</v>
          </cell>
          <cell r="E117" t="str">
            <v>Икономическа стойност на земята</v>
          </cell>
          <cell r="F117" t="str">
            <v>EUR</v>
          </cell>
          <cell r="G117" t="str">
            <v>евро</v>
          </cell>
          <cell r="H117">
            <v>10000000</v>
          </cell>
        </row>
        <row r="120">
          <cell r="D120" t="str">
            <v>Risk analysis</v>
          </cell>
          <cell r="E120" t="str">
            <v>Анализ на риска</v>
          </cell>
        </row>
        <row r="122">
          <cell r="D122" t="str">
            <v>Range of variation of variables as % of the base case</v>
          </cell>
          <cell r="E122" t="str">
            <v>Граници на отклонения на промеливите като % от базовия случай</v>
          </cell>
          <cell r="H122" t="str">
            <v>Lower</v>
          </cell>
          <cell r="I122" t="str">
            <v>Upper</v>
          </cell>
        </row>
        <row r="123">
          <cell r="C123">
            <v>55</v>
          </cell>
          <cell r="D123" t="str">
            <v>Project investment cost</v>
          </cell>
          <cell r="E123" t="str">
            <v>Проектни инвестиционни разходи</v>
          </cell>
          <cell r="F123" t="str">
            <v>%</v>
          </cell>
          <cell r="G123" t="str">
            <v>%</v>
          </cell>
          <cell r="H123">
            <v>-0.05</v>
          </cell>
          <cell r="I123">
            <v>0.05</v>
          </cell>
        </row>
        <row r="124">
          <cell r="C124">
            <v>56</v>
          </cell>
          <cell r="D124" t="str">
            <v>Revenues</v>
          </cell>
          <cell r="E124" t="str">
            <v>Приходи</v>
          </cell>
          <cell r="F124" t="str">
            <v>%</v>
          </cell>
          <cell r="G124" t="str">
            <v>%</v>
          </cell>
          <cell r="H124">
            <v>-0.05</v>
          </cell>
          <cell r="I124">
            <v>0.05</v>
          </cell>
        </row>
        <row r="125">
          <cell r="C125">
            <v>57</v>
          </cell>
          <cell r="D125" t="str">
            <v>O&amp;M costs</v>
          </cell>
          <cell r="E125" t="str">
            <v>Разходи за експлоатация и поддръжка</v>
          </cell>
          <cell r="F125" t="str">
            <v>%</v>
          </cell>
          <cell r="G125" t="str">
            <v>%</v>
          </cell>
          <cell r="H125">
            <v>-0.05</v>
          </cell>
          <cell r="I125">
            <v>0.05</v>
          </cell>
        </row>
        <row r="126">
          <cell r="C126">
            <v>58</v>
          </cell>
          <cell r="D126" t="str">
            <v>Economic benefits</v>
          </cell>
          <cell r="E126" t="str">
            <v>Икономически ползи</v>
          </cell>
          <cell r="F126" t="str">
            <v>%</v>
          </cell>
          <cell r="G126" t="str">
            <v>%</v>
          </cell>
          <cell r="H126">
            <v>-0.05</v>
          </cell>
          <cell r="I126">
            <v>0.05</v>
          </cell>
        </row>
        <row r="127">
          <cell r="C127">
            <v>59</v>
          </cell>
          <cell r="D127" t="str">
            <v>Economic cost (Investment)</v>
          </cell>
          <cell r="E127" t="str">
            <v>Икономически разходи (Инвестиции)</v>
          </cell>
          <cell r="F127" t="str">
            <v>%</v>
          </cell>
          <cell r="G127" t="str">
            <v>%</v>
          </cell>
          <cell r="H127">
            <v>-0.05</v>
          </cell>
          <cell r="I127">
            <v>0.05</v>
          </cell>
        </row>
        <row r="128">
          <cell r="C128">
            <v>60</v>
          </cell>
          <cell r="D128" t="str">
            <v>Economic cost (O&amp;M)</v>
          </cell>
          <cell r="E128" t="str">
            <v>Икономически разходи (Експлоатация и поддръжка )</v>
          </cell>
          <cell r="F128" t="str">
            <v>%</v>
          </cell>
          <cell r="G128" t="str">
            <v>%</v>
          </cell>
          <cell r="H128">
            <v>-0.05</v>
          </cell>
          <cell r="I128">
            <v>0.05</v>
          </cell>
        </row>
        <row r="130">
          <cell r="C130">
            <v>61</v>
          </cell>
          <cell r="D130" t="str">
            <v>Number of iterations (max 25,000)</v>
          </cell>
          <cell r="E130" t="str">
            <v>Брой на итерациите (макс. 25 000)</v>
          </cell>
          <cell r="F130" t="str">
            <v>#</v>
          </cell>
          <cell r="H130">
            <v>25000</v>
          </cell>
        </row>
      </sheetData>
      <sheetData sheetId="4">
        <row r="6">
          <cell r="C6" t="str">
            <v>Model output</v>
          </cell>
          <cell r="E6" t="str">
            <v>Изходни данни на модела</v>
          </cell>
        </row>
        <row r="8">
          <cell r="C8" t="str">
            <v>INVESTMENT COST</v>
          </cell>
          <cell r="E8" t="str">
            <v>Инвестиционни разходи</v>
          </cell>
        </row>
        <row r="12">
          <cell r="D12" t="str">
            <v>Asset values - building and construction (*)</v>
          </cell>
          <cell r="E12" t="str">
            <v>Стойност на активите - сгради и конструкции</v>
          </cell>
          <cell r="I12" t="str">
            <v>2009-2013</v>
          </cell>
        </row>
        <row r="13">
          <cell r="C13">
            <v>62</v>
          </cell>
          <cell r="D13" t="str">
            <v>Annual investment</v>
          </cell>
          <cell r="E13" t="str">
            <v>Годишна инвестиция</v>
          </cell>
          <cell r="F13" t="str">
            <v>Constant EUR</v>
          </cell>
          <cell r="G13" t="str">
            <v>Постоянни евро</v>
          </cell>
          <cell r="I13">
            <v>40935558.059356466</v>
          </cell>
          <cell r="J13">
            <v>17387635.784484804</v>
          </cell>
          <cell r="K13">
            <v>23547922.274871666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C14">
            <v>63</v>
          </cell>
          <cell r="D14" t="str">
            <v>Cumulative value</v>
          </cell>
          <cell r="E14" t="str">
            <v>Кумулативна стойност</v>
          </cell>
          <cell r="F14" t="str">
            <v>Constant EUR</v>
          </cell>
          <cell r="G14" t="str">
            <v>Постоянни евро</v>
          </cell>
          <cell r="J14">
            <v>17387635.784484804</v>
          </cell>
          <cell r="K14">
            <v>40935558.059356466</v>
          </cell>
          <cell r="L14">
            <v>40935558.059356466</v>
          </cell>
          <cell r="M14">
            <v>40935558.059356466</v>
          </cell>
          <cell r="N14">
            <v>40935558.059356466</v>
          </cell>
          <cell r="O14">
            <v>40935558.059356466</v>
          </cell>
          <cell r="P14">
            <v>40935558.059356466</v>
          </cell>
          <cell r="Q14">
            <v>40935558.059356466</v>
          </cell>
          <cell r="R14">
            <v>40935558.059356466</v>
          </cell>
          <cell r="S14">
            <v>40935558.059356466</v>
          </cell>
          <cell r="T14">
            <v>40935558.059356466</v>
          </cell>
          <cell r="U14">
            <v>40935558.059356466</v>
          </cell>
          <cell r="V14">
            <v>40935558.059356466</v>
          </cell>
          <cell r="W14">
            <v>40935558.059356466</v>
          </cell>
          <cell r="X14">
            <v>40935558.059356466</v>
          </cell>
          <cell r="Y14">
            <v>40935558.059356466</v>
          </cell>
          <cell r="Z14">
            <v>40935558.059356466</v>
          </cell>
          <cell r="AA14">
            <v>40935558.059356466</v>
          </cell>
          <cell r="AB14">
            <v>40935558.059356466</v>
          </cell>
          <cell r="AC14">
            <v>40935558.059356466</v>
          </cell>
          <cell r="AD14">
            <v>40935558.059356466</v>
          </cell>
          <cell r="AE14">
            <v>40935558.059356466</v>
          </cell>
          <cell r="AF14">
            <v>40935558.059356466</v>
          </cell>
          <cell r="AG14">
            <v>40935558.059356466</v>
          </cell>
          <cell r="AH14">
            <v>40935558.059356466</v>
          </cell>
          <cell r="AI14">
            <v>40935558.059356466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C15">
            <v>64</v>
          </cell>
          <cell r="D15" t="str">
            <v>Annual depreciation (**)</v>
          </cell>
          <cell r="E15" t="str">
            <v>Годишна амортизация</v>
          </cell>
          <cell r="F15" t="str">
            <v>Constant EUR</v>
          </cell>
          <cell r="G15" t="str">
            <v>Постоянни евро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1637422.3223742587</v>
          </cell>
          <cell r="P15">
            <v>1637422.3223742587</v>
          </cell>
          <cell r="Q15">
            <v>1637422.3223742587</v>
          </cell>
          <cell r="R15">
            <v>1637422.3223742587</v>
          </cell>
          <cell r="S15">
            <v>1637422.3223742587</v>
          </cell>
          <cell r="T15">
            <v>1637422.3223742587</v>
          </cell>
          <cell r="U15">
            <v>1637422.3223742587</v>
          </cell>
          <cell r="V15">
            <v>1637422.3223742587</v>
          </cell>
          <cell r="W15">
            <v>1637422.3223742587</v>
          </cell>
          <cell r="X15">
            <v>1637422.3223742587</v>
          </cell>
          <cell r="Y15">
            <v>1637422.3223742587</v>
          </cell>
          <cell r="Z15">
            <v>1637422.3223742587</v>
          </cell>
          <cell r="AA15">
            <v>1637422.3223742587</v>
          </cell>
          <cell r="AB15">
            <v>1637422.3223742587</v>
          </cell>
          <cell r="AC15">
            <v>1637422.3223742587</v>
          </cell>
          <cell r="AD15">
            <v>1637422.3223742587</v>
          </cell>
          <cell r="AE15">
            <v>1637422.3223742587</v>
          </cell>
          <cell r="AF15">
            <v>1637422.3223742587</v>
          </cell>
          <cell r="AG15">
            <v>1637422.3223742587</v>
          </cell>
          <cell r="AH15">
            <v>1637422.3223742587</v>
          </cell>
          <cell r="AI15">
            <v>1637422.3223742587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C16">
            <v>65</v>
          </cell>
          <cell r="D16" t="str">
            <v>Cumulative depreciation</v>
          </cell>
          <cell r="E16" t="str">
            <v>Кумулативна амортизация</v>
          </cell>
          <cell r="F16" t="str">
            <v>Constant EUR</v>
          </cell>
          <cell r="G16" t="str">
            <v>Постоянни евро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1637422.3223742587</v>
          </cell>
          <cell r="P16">
            <v>3274844.6447485173</v>
          </cell>
          <cell r="Q16">
            <v>4912266.9671227764</v>
          </cell>
          <cell r="R16">
            <v>6549689.2894970346</v>
          </cell>
          <cell r="S16">
            <v>8187111.6118712928</v>
          </cell>
          <cell r="T16">
            <v>9824533.934245551</v>
          </cell>
          <cell r="U16">
            <v>11461956.256619809</v>
          </cell>
          <cell r="V16">
            <v>13099378.578994067</v>
          </cell>
          <cell r="W16">
            <v>14736800.901368326</v>
          </cell>
          <cell r="X16">
            <v>16374223.223742584</v>
          </cell>
          <cell r="Y16">
            <v>18011645.546116844</v>
          </cell>
          <cell r="Z16">
            <v>19649067.868491102</v>
          </cell>
          <cell r="AA16">
            <v>21286490.19086536</v>
          </cell>
          <cell r="AB16">
            <v>22923912.513239618</v>
          </cell>
          <cell r="AC16">
            <v>24561334.835613877</v>
          </cell>
          <cell r="AD16">
            <v>26198757.157988135</v>
          </cell>
          <cell r="AE16">
            <v>27836179.480362393</v>
          </cell>
          <cell r="AF16">
            <v>29473601.802736651</v>
          </cell>
          <cell r="AG16">
            <v>31111024.125110909</v>
          </cell>
          <cell r="AH16">
            <v>32748446.447485168</v>
          </cell>
          <cell r="AI16">
            <v>34385868.769859426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C17">
            <v>66</v>
          </cell>
          <cell r="D17" t="str">
            <v>Book value</v>
          </cell>
          <cell r="E17" t="str">
            <v>Балансова стойност</v>
          </cell>
          <cell r="F17" t="str">
            <v>Constant EUR</v>
          </cell>
          <cell r="G17" t="str">
            <v>Постоянни евро</v>
          </cell>
          <cell r="J17">
            <v>17387635.784484804</v>
          </cell>
          <cell r="K17">
            <v>40935558.059356466</v>
          </cell>
          <cell r="L17">
            <v>40935558.059356466</v>
          </cell>
          <cell r="M17">
            <v>40935558.059356466</v>
          </cell>
          <cell r="N17">
            <v>40935558.059356466</v>
          </cell>
          <cell r="O17">
            <v>39298135.736982204</v>
          </cell>
          <cell r="P17">
            <v>37660713.41460795</v>
          </cell>
          <cell r="Q17">
            <v>36023291.092233688</v>
          </cell>
          <cell r="R17">
            <v>34385868.769859433</v>
          </cell>
          <cell r="S17">
            <v>32748446.447485171</v>
          </cell>
          <cell r="T17">
            <v>31111024.125110917</v>
          </cell>
          <cell r="U17">
            <v>29473601.802736655</v>
          </cell>
          <cell r="V17">
            <v>27836179.4803624</v>
          </cell>
          <cell r="W17">
            <v>26198757.157988138</v>
          </cell>
          <cell r="X17">
            <v>24561334.835613884</v>
          </cell>
          <cell r="Y17">
            <v>22923912.513239622</v>
          </cell>
          <cell r="Z17">
            <v>21286490.190865364</v>
          </cell>
          <cell r="AA17">
            <v>19649067.868491106</v>
          </cell>
          <cell r="AB17">
            <v>18011645.546116848</v>
          </cell>
          <cell r="AC17">
            <v>16374223.223742589</v>
          </cell>
          <cell r="AD17">
            <v>14736800.901368331</v>
          </cell>
          <cell r="AE17">
            <v>13099378.578994073</v>
          </cell>
          <cell r="AF17">
            <v>11461956.256619815</v>
          </cell>
          <cell r="AG17">
            <v>9824533.9342455566</v>
          </cell>
          <cell r="AH17">
            <v>8187111.6118712984</v>
          </cell>
          <cell r="AI17">
            <v>6549689.2894970402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9">
          <cell r="D19" t="str">
            <v>Asset values - plant and machinery (*)</v>
          </cell>
          <cell r="E19" t="str">
            <v>Стойност на активите - машини и съоръжения</v>
          </cell>
          <cell r="I19" t="str">
            <v>2009-2013</v>
          </cell>
        </row>
        <row r="20">
          <cell r="C20">
            <v>67</v>
          </cell>
          <cell r="D20" t="str">
            <v>Annual investment (including reinvestment)</v>
          </cell>
          <cell r="E20" t="str">
            <v xml:space="preserve">Годишна инвестиция (включително реинвестиция) </v>
          </cell>
          <cell r="F20" t="str">
            <v>Constant EUR</v>
          </cell>
          <cell r="G20" t="str">
            <v>Постоянни евро</v>
          </cell>
          <cell r="I20">
            <v>8731821.3149797395</v>
          </cell>
          <cell r="J20">
            <v>3972475.1916137254</v>
          </cell>
          <cell r="K20">
            <v>4759346.1233660132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1">
          <cell r="C21">
            <v>68</v>
          </cell>
          <cell r="D21" t="str">
            <v>Cumulative value</v>
          </cell>
          <cell r="E21" t="str">
            <v>Кумулативна стойност</v>
          </cell>
          <cell r="F21" t="str">
            <v>Constant EUR</v>
          </cell>
          <cell r="G21" t="str">
            <v>Постоянни евро</v>
          </cell>
          <cell r="J21">
            <v>3972475.1916137254</v>
          </cell>
          <cell r="K21">
            <v>8731821.3149797395</v>
          </cell>
          <cell r="L21">
            <v>8731821.3149797395</v>
          </cell>
          <cell r="M21">
            <v>8731821.3149797395</v>
          </cell>
          <cell r="N21">
            <v>8731821.3149797395</v>
          </cell>
          <cell r="O21">
            <v>8731821.3149797395</v>
          </cell>
          <cell r="P21">
            <v>8731821.3149797395</v>
          </cell>
          <cell r="Q21">
            <v>8731821.3149797395</v>
          </cell>
          <cell r="R21">
            <v>8731821.3149797395</v>
          </cell>
          <cell r="S21">
            <v>8731821.3149797395</v>
          </cell>
          <cell r="T21">
            <v>8731821.3149797395</v>
          </cell>
          <cell r="U21">
            <v>8731821.3149797395</v>
          </cell>
          <cell r="V21">
            <v>8731821.3149797395</v>
          </cell>
          <cell r="W21">
            <v>8731821.3149797395</v>
          </cell>
          <cell r="X21">
            <v>8731821.3149797395</v>
          </cell>
          <cell r="Y21">
            <v>8731821.3149797395</v>
          </cell>
          <cell r="Z21">
            <v>8731821.3149797395</v>
          </cell>
          <cell r="AA21">
            <v>8731821.3149797395</v>
          </cell>
          <cell r="AB21">
            <v>8731821.3149797395</v>
          </cell>
          <cell r="AC21">
            <v>8731821.3149797395</v>
          </cell>
          <cell r="AD21">
            <v>8731821.3149797395</v>
          </cell>
          <cell r="AE21">
            <v>8731821.3149797395</v>
          </cell>
          <cell r="AF21">
            <v>8731821.3149797395</v>
          </cell>
          <cell r="AG21">
            <v>8731821.3149797395</v>
          </cell>
          <cell r="AH21">
            <v>8731821.3149797395</v>
          </cell>
          <cell r="AI21">
            <v>8731821.3149797395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>
            <v>69</v>
          </cell>
          <cell r="D22" t="str">
            <v>Annual depreciation (**)</v>
          </cell>
          <cell r="E22" t="str">
            <v>Годишна амортизация</v>
          </cell>
          <cell r="F22" t="str">
            <v>Constant EUR</v>
          </cell>
          <cell r="G22" t="str">
            <v>Постоянни евро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873182.13149797393</v>
          </cell>
          <cell r="P22">
            <v>873182.13149797393</v>
          </cell>
          <cell r="Q22">
            <v>873182.13149797393</v>
          </cell>
          <cell r="R22">
            <v>873182.13149797393</v>
          </cell>
          <cell r="S22">
            <v>873182.13149797393</v>
          </cell>
          <cell r="T22">
            <v>873182.13149797393</v>
          </cell>
          <cell r="U22">
            <v>873182.13149797393</v>
          </cell>
          <cell r="V22">
            <v>873182.13149797393</v>
          </cell>
          <cell r="W22">
            <v>873182.13149797393</v>
          </cell>
          <cell r="X22">
            <v>873182.13149797393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>
            <v>70</v>
          </cell>
          <cell r="D23" t="str">
            <v>Cumulative depreciation</v>
          </cell>
          <cell r="E23" t="str">
            <v>Кумулативна амортизация</v>
          </cell>
          <cell r="F23" t="str">
            <v>Constant EUR</v>
          </cell>
          <cell r="G23" t="str">
            <v>Постоянни евро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873182.13149797393</v>
          </cell>
          <cell r="P23">
            <v>1746364.2629959479</v>
          </cell>
          <cell r="Q23">
            <v>2619546.3944939217</v>
          </cell>
          <cell r="R23">
            <v>3492728.5259918957</v>
          </cell>
          <cell r="S23">
            <v>4365910.6574898697</v>
          </cell>
          <cell r="T23">
            <v>5239092.7889878433</v>
          </cell>
          <cell r="U23">
            <v>6112274.9204858169</v>
          </cell>
          <cell r="V23">
            <v>6985457.0519837905</v>
          </cell>
          <cell r="W23">
            <v>7858639.183481764</v>
          </cell>
          <cell r="X23">
            <v>8731821.3149797376</v>
          </cell>
          <cell r="Y23">
            <v>8731821.3149797376</v>
          </cell>
          <cell r="Z23">
            <v>8731821.3149797376</v>
          </cell>
          <cell r="AA23">
            <v>8731821.3149797376</v>
          </cell>
          <cell r="AB23">
            <v>8731821.3149797376</v>
          </cell>
          <cell r="AC23">
            <v>8731821.3149797376</v>
          </cell>
          <cell r="AD23">
            <v>8731821.3149797376</v>
          </cell>
          <cell r="AE23">
            <v>8731821.3149797376</v>
          </cell>
          <cell r="AF23">
            <v>8731821.3149797376</v>
          </cell>
          <cell r="AG23">
            <v>8731821.3149797376</v>
          </cell>
          <cell r="AH23">
            <v>8731821.3149797376</v>
          </cell>
          <cell r="AI23">
            <v>8731821.3149797376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>
            <v>71</v>
          </cell>
          <cell r="D24" t="str">
            <v>Book value</v>
          </cell>
          <cell r="E24" t="str">
            <v>Балансова стойност</v>
          </cell>
          <cell r="F24" t="str">
            <v>Constant EUR</v>
          </cell>
          <cell r="G24" t="str">
            <v>Постоянни евро</v>
          </cell>
          <cell r="J24">
            <v>3972475.1916137254</v>
          </cell>
          <cell r="K24">
            <v>8731821.3149797395</v>
          </cell>
          <cell r="L24">
            <v>8731821.3149797395</v>
          </cell>
          <cell r="M24">
            <v>8731821.3149797395</v>
          </cell>
          <cell r="N24">
            <v>8731821.3149797395</v>
          </cell>
          <cell r="O24">
            <v>7858639.1834817659</v>
          </cell>
          <cell r="P24">
            <v>6985457.0519837914</v>
          </cell>
          <cell r="Q24">
            <v>6112274.9204858178</v>
          </cell>
          <cell r="R24">
            <v>5239092.7889878433</v>
          </cell>
          <cell r="S24">
            <v>4365910.6574898697</v>
          </cell>
          <cell r="T24">
            <v>3492728.5259918962</v>
          </cell>
          <cell r="U24">
            <v>2619546.3944939226</v>
          </cell>
          <cell r="V24">
            <v>1746364.262995949</v>
          </cell>
          <cell r="W24">
            <v>873182.13149797544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6">
          <cell r="D26" t="str">
            <v>Asset values - intangible assets (*)</v>
          </cell>
          <cell r="E26" t="str">
            <v>Стойност на активите - нематериални активи</v>
          </cell>
          <cell r="I26" t="str">
            <v>2009-2013</v>
          </cell>
        </row>
        <row r="27">
          <cell r="C27">
            <v>72</v>
          </cell>
          <cell r="D27" t="str">
            <v>Annual investment</v>
          </cell>
          <cell r="E27" t="str">
            <v>Годишна инвестиция</v>
          </cell>
          <cell r="F27" t="str">
            <v>Constant EUR</v>
          </cell>
          <cell r="G27" t="str">
            <v>Постоянни евро</v>
          </cell>
          <cell r="I27">
            <v>5684117.7816861058</v>
          </cell>
          <cell r="J27">
            <v>1567400.1313882647</v>
          </cell>
          <cell r="K27">
            <v>3013990.8565626345</v>
          </cell>
          <cell r="L27">
            <v>374878.10619595787</v>
          </cell>
          <cell r="M27">
            <v>367527.55509407632</v>
          </cell>
          <cell r="N27">
            <v>360321.13244517281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</row>
        <row r="28">
          <cell r="C28">
            <v>73</v>
          </cell>
          <cell r="D28" t="str">
            <v>Cumulative value</v>
          </cell>
          <cell r="E28" t="str">
            <v>Кумулативна стойност</v>
          </cell>
          <cell r="F28" t="str">
            <v>Constant EUR</v>
          </cell>
          <cell r="G28" t="str">
            <v>Постоянни евро</v>
          </cell>
          <cell r="J28">
            <v>1567400.1313882647</v>
          </cell>
          <cell r="K28">
            <v>4581390.9879508987</v>
          </cell>
          <cell r="L28">
            <v>4956269.094146857</v>
          </cell>
          <cell r="M28">
            <v>5323796.6492409334</v>
          </cell>
          <cell r="N28">
            <v>5684117.7816861058</v>
          </cell>
          <cell r="O28">
            <v>5684117.7816861058</v>
          </cell>
          <cell r="P28">
            <v>5684117.7816861058</v>
          </cell>
          <cell r="Q28">
            <v>5684117.7816861058</v>
          </cell>
          <cell r="R28">
            <v>5684117.7816861058</v>
          </cell>
          <cell r="S28">
            <v>5684117.7816861058</v>
          </cell>
          <cell r="T28">
            <v>5684117.7816861058</v>
          </cell>
          <cell r="U28">
            <v>5684117.7816861058</v>
          </cell>
          <cell r="V28">
            <v>5684117.7816861058</v>
          </cell>
          <cell r="W28">
            <v>5684117.7816861058</v>
          </cell>
          <cell r="X28">
            <v>5684117.7816861058</v>
          </cell>
          <cell r="Y28">
            <v>5684117.7816861058</v>
          </cell>
          <cell r="Z28">
            <v>5684117.7816861058</v>
          </cell>
          <cell r="AA28">
            <v>5684117.7816861058</v>
          </cell>
          <cell r="AB28">
            <v>5684117.7816861058</v>
          </cell>
          <cell r="AC28">
            <v>5684117.7816861058</v>
          </cell>
          <cell r="AD28">
            <v>5684117.7816861058</v>
          </cell>
          <cell r="AE28">
            <v>5684117.7816861058</v>
          </cell>
          <cell r="AF28">
            <v>5684117.7816861058</v>
          </cell>
          <cell r="AG28">
            <v>5684117.7816861058</v>
          </cell>
          <cell r="AH28">
            <v>5684117.7816861058</v>
          </cell>
          <cell r="AI28">
            <v>5684117.7816861058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C29">
            <v>74</v>
          </cell>
          <cell r="D29" t="str">
            <v>Annual amortization (**)</v>
          </cell>
          <cell r="E29" t="str">
            <v>Годишна амортизация</v>
          </cell>
          <cell r="F29" t="str">
            <v>Constant EUR</v>
          </cell>
          <cell r="G29" t="str">
            <v>Постоянни евро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1136823.5563372211</v>
          </cell>
          <cell r="P29">
            <v>1136823.5563372211</v>
          </cell>
          <cell r="Q29">
            <v>1136823.5563372211</v>
          </cell>
          <cell r="R29">
            <v>1136823.5563372211</v>
          </cell>
          <cell r="S29">
            <v>1136823.5563372211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</row>
        <row r="30">
          <cell r="C30">
            <v>75</v>
          </cell>
          <cell r="D30" t="str">
            <v>Book value</v>
          </cell>
          <cell r="E30" t="str">
            <v>Балансова стойност</v>
          </cell>
          <cell r="F30" t="str">
            <v>Constant EUR</v>
          </cell>
          <cell r="G30" t="str">
            <v>Постоянни евро</v>
          </cell>
          <cell r="J30">
            <v>1567400.1313882647</v>
          </cell>
          <cell r="K30">
            <v>4581390.9879508987</v>
          </cell>
          <cell r="L30">
            <v>4956269.094146857</v>
          </cell>
          <cell r="M30">
            <v>5323796.6492409334</v>
          </cell>
          <cell r="N30">
            <v>5684117.7816861058</v>
          </cell>
          <cell r="O30">
            <v>4547294.2253488842</v>
          </cell>
          <cell r="P30">
            <v>3410470.6690116632</v>
          </cell>
          <cell r="Q30">
            <v>2273647.1126744421</v>
          </cell>
          <cell r="R30">
            <v>1136823.5563372211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</row>
        <row r="32">
          <cell r="D32" t="str">
            <v>Asset values - non-depreciating assets (*)</v>
          </cell>
          <cell r="E32" t="str">
            <v>Стойност на активите - неамотризируеми активи</v>
          </cell>
          <cell r="I32" t="str">
            <v>2009-2013</v>
          </cell>
        </row>
        <row r="33">
          <cell r="C33">
            <v>76</v>
          </cell>
          <cell r="D33" t="str">
            <v>Annual investment</v>
          </cell>
          <cell r="E33" t="str">
            <v>Годишна инвестиция</v>
          </cell>
          <cell r="F33" t="str">
            <v>Constant EUR</v>
          </cell>
          <cell r="G33" t="str">
            <v>Постоянни евро</v>
          </cell>
          <cell r="I33">
            <v>74984.988215686273</v>
          </cell>
          <cell r="J33">
            <v>74984.988215686273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>
            <v>77</v>
          </cell>
          <cell r="D34" t="str">
            <v>Cumulative value</v>
          </cell>
          <cell r="E34" t="str">
            <v>Кумулативна стойност</v>
          </cell>
          <cell r="F34" t="str">
            <v>Constant EUR</v>
          </cell>
          <cell r="G34" t="str">
            <v>Постоянни евро</v>
          </cell>
          <cell r="J34">
            <v>74984.988215686273</v>
          </cell>
          <cell r="K34">
            <v>74984.988215686273</v>
          </cell>
          <cell r="L34">
            <v>74984.988215686273</v>
          </cell>
          <cell r="M34">
            <v>74984.988215686273</v>
          </cell>
          <cell r="N34">
            <v>74984.988215686273</v>
          </cell>
          <cell r="O34">
            <v>74984.988215686273</v>
          </cell>
          <cell r="P34">
            <v>74984.988215686273</v>
          </cell>
          <cell r="Q34">
            <v>74984.988215686273</v>
          </cell>
          <cell r="R34">
            <v>74984.988215686273</v>
          </cell>
          <cell r="S34">
            <v>74984.988215686273</v>
          </cell>
          <cell r="T34">
            <v>74984.988215686273</v>
          </cell>
          <cell r="U34">
            <v>74984.988215686273</v>
          </cell>
          <cell r="V34">
            <v>74984.988215686273</v>
          </cell>
          <cell r="W34">
            <v>74984.988215686273</v>
          </cell>
          <cell r="X34">
            <v>74984.988215686273</v>
          </cell>
          <cell r="Y34">
            <v>74984.988215686273</v>
          </cell>
          <cell r="Z34">
            <v>74984.988215686273</v>
          </cell>
          <cell r="AA34">
            <v>74984.988215686273</v>
          </cell>
          <cell r="AB34">
            <v>74984.988215686273</v>
          </cell>
          <cell r="AC34">
            <v>74984.988215686273</v>
          </cell>
          <cell r="AD34">
            <v>74984.988215686273</v>
          </cell>
          <cell r="AE34">
            <v>74984.988215686273</v>
          </cell>
          <cell r="AF34">
            <v>74984.988215686273</v>
          </cell>
          <cell r="AG34">
            <v>74984.988215686273</v>
          </cell>
          <cell r="AH34">
            <v>74984.988215686273</v>
          </cell>
          <cell r="AI34">
            <v>74984.988215686273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>
            <v>78</v>
          </cell>
          <cell r="D35" t="str">
            <v>Book value</v>
          </cell>
          <cell r="E35" t="str">
            <v>Балансова стойност</v>
          </cell>
          <cell r="F35" t="str">
            <v>Constant EUR</v>
          </cell>
          <cell r="G35" t="str">
            <v>Постоянни евро</v>
          </cell>
          <cell r="J35">
            <v>74984.988215686273</v>
          </cell>
          <cell r="K35">
            <v>74984.988215686273</v>
          </cell>
          <cell r="L35">
            <v>74984.988215686273</v>
          </cell>
          <cell r="M35">
            <v>74984.988215686273</v>
          </cell>
          <cell r="N35">
            <v>74984.988215686273</v>
          </cell>
          <cell r="O35">
            <v>74984.988215686273</v>
          </cell>
          <cell r="P35">
            <v>74984.988215686273</v>
          </cell>
          <cell r="Q35">
            <v>74984.988215686273</v>
          </cell>
          <cell r="R35">
            <v>74984.988215686273</v>
          </cell>
          <cell r="S35">
            <v>74984.988215686273</v>
          </cell>
          <cell r="T35">
            <v>74984.988215686273</v>
          </cell>
          <cell r="U35">
            <v>74984.988215686273</v>
          </cell>
          <cell r="V35">
            <v>74984.988215686273</v>
          </cell>
          <cell r="W35">
            <v>74984.988215686273</v>
          </cell>
          <cell r="X35">
            <v>74984.988215686273</v>
          </cell>
          <cell r="Y35">
            <v>74984.988215686273</v>
          </cell>
          <cell r="Z35">
            <v>74984.988215686273</v>
          </cell>
          <cell r="AA35">
            <v>74984.988215686273</v>
          </cell>
          <cell r="AB35">
            <v>74984.988215686273</v>
          </cell>
          <cell r="AC35">
            <v>74984.988215686273</v>
          </cell>
          <cell r="AD35">
            <v>74984.988215686273</v>
          </cell>
          <cell r="AE35">
            <v>74984.988215686273</v>
          </cell>
          <cell r="AF35">
            <v>74984.988215686273</v>
          </cell>
          <cell r="AG35">
            <v>74984.988215686273</v>
          </cell>
          <cell r="AH35">
            <v>74984.988215686273</v>
          </cell>
          <cell r="AI35">
            <v>74984.988215686273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7">
          <cell r="D37" t="str">
            <v>TOTAL INVESTMENT</v>
          </cell>
          <cell r="E37" t="str">
            <v>ОБЩА ИНВЕСТИЦИЯ</v>
          </cell>
          <cell r="I37" t="str">
            <v>2009-2013</v>
          </cell>
        </row>
        <row r="38">
          <cell r="C38">
            <v>79</v>
          </cell>
          <cell r="D38" t="str">
            <v>Total investment</v>
          </cell>
          <cell r="E38" t="str">
            <v>Обща инвестиция</v>
          </cell>
          <cell r="F38" t="str">
            <v>Constant EUR</v>
          </cell>
          <cell r="G38" t="str">
            <v>Постоянни евро</v>
          </cell>
          <cell r="I38">
            <v>55426482.144237995</v>
          </cell>
          <cell r="J38">
            <v>23002496.095702481</v>
          </cell>
          <cell r="K38">
            <v>31321259.254800312</v>
          </cell>
          <cell r="L38">
            <v>374878.10619595787</v>
          </cell>
          <cell r="M38">
            <v>367527.55509407632</v>
          </cell>
          <cell r="N38">
            <v>360321.13244517281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>
            <v>80</v>
          </cell>
          <cell r="D39" t="str">
            <v>of which contingencies</v>
          </cell>
          <cell r="E39" t="str">
            <v>от които непредвидени</v>
          </cell>
          <cell r="F39" t="str">
            <v>Constant EUR</v>
          </cell>
          <cell r="G39" t="str">
            <v>Постоянни евро</v>
          </cell>
          <cell r="J39">
            <v>665511.43609311769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>
            <v>81</v>
          </cell>
          <cell r="D40" t="str">
            <v>Total depreciation and amortization</v>
          </cell>
          <cell r="E40" t="str">
            <v>Общо амортизации</v>
          </cell>
          <cell r="F40" t="str">
            <v>Constant EUR</v>
          </cell>
          <cell r="G40" t="str">
            <v>Постоянни евро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3647428.0102094538</v>
          </cell>
          <cell r="P40">
            <v>3647428.0102094538</v>
          </cell>
          <cell r="Q40">
            <v>3647428.0102094538</v>
          </cell>
          <cell r="R40">
            <v>3647428.0102094538</v>
          </cell>
          <cell r="S40">
            <v>3647428.0102094538</v>
          </cell>
          <cell r="T40">
            <v>2510604.4538722327</v>
          </cell>
          <cell r="U40">
            <v>2510604.4538722327</v>
          </cell>
          <cell r="V40">
            <v>2510604.4538722327</v>
          </cell>
          <cell r="W40">
            <v>2510604.4538722327</v>
          </cell>
          <cell r="X40">
            <v>2510604.4538722327</v>
          </cell>
          <cell r="Y40">
            <v>1637422.3223742587</v>
          </cell>
          <cell r="Z40">
            <v>1637422.3223742587</v>
          </cell>
          <cell r="AA40">
            <v>1637422.3223742587</v>
          </cell>
          <cell r="AB40">
            <v>1637422.3223742587</v>
          </cell>
          <cell r="AC40">
            <v>1637422.3223742587</v>
          </cell>
          <cell r="AD40">
            <v>1637422.3223742587</v>
          </cell>
          <cell r="AE40">
            <v>1637422.3223742587</v>
          </cell>
          <cell r="AF40">
            <v>1637422.3223742587</v>
          </cell>
          <cell r="AG40">
            <v>1637422.3223742587</v>
          </cell>
          <cell r="AH40">
            <v>1637422.3223742587</v>
          </cell>
          <cell r="AI40">
            <v>1637422.3223742587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(*) Including pro-rata of contingencies</v>
          </cell>
          <cell r="E42" t="str">
            <v>(*) включително пропорционално непредвидени разходи</v>
          </cell>
        </row>
        <row r="43">
          <cell r="D43" t="str">
            <v>(**) Only for the purpose of calculation of income tax and residual value</v>
          </cell>
          <cell r="E43" t="str">
            <v xml:space="preserve">(**) само за целите за пресмятане на даънк печалба и остатъчната стойност  </v>
          </cell>
        </row>
        <row r="46">
          <cell r="C46" t="str">
            <v>FINANCING GAP</v>
          </cell>
          <cell r="E46" t="str">
            <v>ФИНАНСОВ ДЕФИЦИТ</v>
          </cell>
        </row>
        <row r="50">
          <cell r="D50" t="str">
            <v>Calculation of Discounted Investment Cost (DIC)</v>
          </cell>
          <cell r="E50" t="str">
            <v>Пресмятане на дисконтираните инвестиционни разходи</v>
          </cell>
          <cell r="I50">
            <v>0.05</v>
          </cell>
        </row>
        <row r="51">
          <cell r="C51">
            <v>82</v>
          </cell>
          <cell r="D51" t="str">
            <v>Total investment</v>
          </cell>
          <cell r="E51" t="str">
            <v>Общо инвестиции</v>
          </cell>
          <cell r="F51" t="str">
            <v>Constant EUR</v>
          </cell>
          <cell r="G51" t="str">
            <v>Постоянни евро</v>
          </cell>
          <cell r="I51">
            <v>51224965.253025949</v>
          </cell>
          <cell r="J51">
            <v>23002496.095702481</v>
          </cell>
          <cell r="K51">
            <v>31321259.254800312</v>
          </cell>
          <cell r="L51">
            <v>374878.10619595787</v>
          </cell>
          <cell r="M51">
            <v>367527.55509407632</v>
          </cell>
          <cell r="N51">
            <v>360321.13244517281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</row>
        <row r="52">
          <cell r="C52">
            <v>83</v>
          </cell>
          <cell r="D52" t="str">
            <v>DISCOUNTED INVESTMENT COST (DIC)</v>
          </cell>
          <cell r="E52" t="str">
            <v>ДИСКОНТИРАНИ ИНВЕСТИЦИОННИ РАЗХОДИ</v>
          </cell>
          <cell r="F52" t="str">
            <v>Constant EUR</v>
          </cell>
          <cell r="I52">
            <v>51224965.253025949</v>
          </cell>
          <cell r="J52">
            <v>23002496.095702481</v>
          </cell>
          <cell r="K52">
            <v>31321259.254800312</v>
          </cell>
          <cell r="L52">
            <v>374878.10619595787</v>
          </cell>
          <cell r="M52">
            <v>367527.55509407632</v>
          </cell>
          <cell r="N52">
            <v>360321.13244517281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</row>
        <row r="54">
          <cell r="D54" t="str">
            <v>Calculation of Discounted Net Revenues (DNR)</v>
          </cell>
          <cell r="E54" t="str">
            <v>Изчисляване на Дисконтираните нетни приходи</v>
          </cell>
          <cell r="I54">
            <v>0.05</v>
          </cell>
        </row>
        <row r="55">
          <cell r="C55">
            <v>84</v>
          </cell>
          <cell r="D55" t="str">
            <v>Revenues of project</v>
          </cell>
          <cell r="E55" t="str">
            <v>Приходи от проекта</v>
          </cell>
          <cell r="F55" t="str">
            <v>Constant EUR</v>
          </cell>
          <cell r="G55" t="str">
            <v>Постоянни евро</v>
          </cell>
          <cell r="I55">
            <v>-3039195.7721284702</v>
          </cell>
          <cell r="J55">
            <v>0</v>
          </cell>
          <cell r="K55">
            <v>0</v>
          </cell>
          <cell r="L55">
            <v>1293950.7275339463</v>
          </cell>
          <cell r="M55">
            <v>1529647.9828064246</v>
          </cell>
          <cell r="N55">
            <v>1487568.6775519059</v>
          </cell>
          <cell r="O55">
            <v>2140108.1657329244</v>
          </cell>
          <cell r="P55">
            <v>2031161.7504862701</v>
          </cell>
          <cell r="Q55">
            <v>1985393.7280119243</v>
          </cell>
          <cell r="R55">
            <v>-640266.22656839469</v>
          </cell>
          <cell r="S55">
            <v>-707292.99388970726</v>
          </cell>
          <cell r="T55">
            <v>-778523.83134674013</v>
          </cell>
          <cell r="U55">
            <v>-874666.47508514253</v>
          </cell>
          <cell r="V55">
            <v>-950720.30212976865</v>
          </cell>
          <cell r="W55">
            <v>-1016758.4009695656</v>
          </cell>
          <cell r="X55">
            <v>-1095608.0045762451</v>
          </cell>
          <cell r="Y55">
            <v>-1158780.8490627531</v>
          </cell>
          <cell r="Z55">
            <v>-1224961.7802709085</v>
          </cell>
          <cell r="AA55">
            <v>-1286777.9977026533</v>
          </cell>
          <cell r="AB55">
            <v>2864350.212928229</v>
          </cell>
          <cell r="AC55">
            <v>-6600582.2677965816</v>
          </cell>
          <cell r="AD55">
            <v>-6650026.2738240315</v>
          </cell>
          <cell r="AE55">
            <v>-6699470.2798514795</v>
          </cell>
        </row>
        <row r="56">
          <cell r="C56">
            <v>85</v>
          </cell>
          <cell r="D56" t="str">
            <v>O&amp;M costs of project</v>
          </cell>
          <cell r="E56" t="str">
            <v>Разходи за експлоатация и поддръжка на проекта</v>
          </cell>
          <cell r="F56" t="str">
            <v>Constant EUR</v>
          </cell>
          <cell r="G56" t="str">
            <v>Постоянни евро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C57">
            <v>86</v>
          </cell>
          <cell r="D57" t="str">
            <v>Income tax on operations</v>
          </cell>
          <cell r="E57" t="str">
            <v>Корпоративен данък</v>
          </cell>
          <cell r="F57" t="str">
            <v>Constant EUR</v>
          </cell>
          <cell r="G57" t="str">
            <v>Постоянни евро</v>
          </cell>
          <cell r="I57">
            <v>0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</row>
        <row r="58">
          <cell r="C58">
            <v>87</v>
          </cell>
          <cell r="D58" t="str">
            <v>Tax savings on depreciation and amortization</v>
          </cell>
          <cell r="E58" t="str">
            <v>Спестяване на данък от амортизации</v>
          </cell>
          <cell r="F58" t="str">
            <v>Constant EUR</v>
          </cell>
          <cell r="G58" t="str">
            <v>Постоянни евро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59">
          <cell r="C59">
            <v>88</v>
          </cell>
          <cell r="D59" t="str">
            <v>Residual value of investments</v>
          </cell>
          <cell r="E59" t="str">
            <v>Остатъчна стойност на инвестициите</v>
          </cell>
          <cell r="F59" t="str">
            <v>Constant EUR</v>
          </cell>
          <cell r="G59" t="str">
            <v>Постоянни евро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H59">
            <v>0</v>
          </cell>
          <cell r="AI59">
            <v>6624674.277712726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>
            <v>89</v>
          </cell>
          <cell r="D60" t="str">
            <v>DISCOUNTED NET REVENUES (DNR)</v>
          </cell>
          <cell r="E60" t="str">
            <v>ДИСКОНТИРАНИ НЕТНИ ПРИХОДИ</v>
          </cell>
          <cell r="F60" t="str">
            <v>Constant EUR</v>
          </cell>
          <cell r="G60" t="str">
            <v>евро</v>
          </cell>
          <cell r="I60">
            <v>-3039195.7721284702</v>
          </cell>
          <cell r="J60">
            <v>0</v>
          </cell>
          <cell r="K60">
            <v>0</v>
          </cell>
          <cell r="L60">
            <v>1293950.7275339463</v>
          </cell>
          <cell r="M60">
            <v>1529647.9828064246</v>
          </cell>
          <cell r="N60">
            <v>1487568.6775519059</v>
          </cell>
          <cell r="O60">
            <v>2140108.1657329244</v>
          </cell>
          <cell r="P60">
            <v>2031161.7504862701</v>
          </cell>
          <cell r="Q60">
            <v>1985393.7280119243</v>
          </cell>
          <cell r="R60">
            <v>-640266.22656839469</v>
          </cell>
          <cell r="S60">
            <v>-707292.99388970726</v>
          </cell>
          <cell r="T60">
            <v>-778523.83134674013</v>
          </cell>
          <cell r="U60">
            <v>-874666.47508514253</v>
          </cell>
          <cell r="V60">
            <v>-950720.30212976865</v>
          </cell>
          <cell r="W60">
            <v>-1016758.4009695656</v>
          </cell>
          <cell r="X60">
            <v>-1095608.0045762451</v>
          </cell>
          <cell r="Y60">
            <v>-1158780.8490627531</v>
          </cell>
          <cell r="Z60">
            <v>-1224961.7802709085</v>
          </cell>
          <cell r="AA60">
            <v>-1286777.9977026533</v>
          </cell>
          <cell r="AB60">
            <v>2864350.212928229</v>
          </cell>
          <cell r="AC60">
            <v>-6600582.2677965816</v>
          </cell>
          <cell r="AD60">
            <v>-6650026.2738240315</v>
          </cell>
          <cell r="AE60">
            <v>-6699470.2798514795</v>
          </cell>
          <cell r="AH60">
            <v>0</v>
          </cell>
          <cell r="AI60">
            <v>6624674.277712726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</row>
        <row r="63">
          <cell r="C63">
            <v>90</v>
          </cell>
          <cell r="D63" t="str">
            <v>ELIGIBLE COST (EC, from project cost table):</v>
          </cell>
          <cell r="E63" t="str">
            <v>ДОПУСТИМИ РАЗХОДИ (ЕК, от таблицата за проектни разходи)</v>
          </cell>
          <cell r="J63">
            <v>57921476.747085758</v>
          </cell>
        </row>
        <row r="65">
          <cell r="C65">
            <v>91</v>
          </cell>
          <cell r="D65" t="str">
            <v>ELIGIBLE EXPENDITURE (EE = DIC-DNR):</v>
          </cell>
          <cell r="E65" t="str">
            <v>ДОПУСТИМИ РАЗХОДИ ДИСКОНТИРАНИ</v>
          </cell>
          <cell r="J65">
            <v>54264161.025154419</v>
          </cell>
        </row>
        <row r="67">
          <cell r="C67">
            <v>92</v>
          </cell>
          <cell r="D67" t="str">
            <v>FUNDING GAP RATE (R = EE / DIC):</v>
          </cell>
          <cell r="E67" t="str">
            <v>ФИНАНСОВ ДЕФИЦИТ</v>
          </cell>
          <cell r="J67">
            <v>1.0593303627853401</v>
          </cell>
        </row>
        <row r="69">
          <cell r="C69">
            <v>93</v>
          </cell>
          <cell r="D69" t="str">
            <v>DECISION AMOUNT (DA = R x EC):</v>
          </cell>
          <cell r="E69" t="str">
            <v>СУМА ПО РЕШЕНИЕТО</v>
          </cell>
          <cell r="J69">
            <v>57921476.747085758</v>
          </cell>
          <cell r="K69">
            <v>8688221.7470857576</v>
          </cell>
          <cell r="L69">
            <v>0.15000000405761227</v>
          </cell>
          <cell r="M69">
            <v>0.84999999594238773</v>
          </cell>
        </row>
        <row r="71">
          <cell r="C71">
            <v>94</v>
          </cell>
          <cell r="D71" t="str">
            <v>EU GRANT ( = DA x Max Co-Financing Rate):</v>
          </cell>
          <cell r="E71" t="str">
            <v>ФИНАНСИРАНЕ ОТ ЕС</v>
          </cell>
          <cell r="J71">
            <v>49233255</v>
          </cell>
          <cell r="K71">
            <v>0</v>
          </cell>
          <cell r="L71">
            <v>0</v>
          </cell>
        </row>
        <row r="74">
          <cell r="C74" t="str">
            <v>FRR/C</v>
          </cell>
          <cell r="E74" t="str">
            <v>ФНВ/И</v>
          </cell>
        </row>
        <row r="78">
          <cell r="D78" t="str">
            <v>FRR/C (before Community assistance)</v>
          </cell>
          <cell r="E78" t="str">
            <v>ФНВ/И преди помощта от ЕС</v>
          </cell>
          <cell r="I78">
            <v>0.05</v>
          </cell>
        </row>
        <row r="79">
          <cell r="C79">
            <v>95</v>
          </cell>
          <cell r="D79" t="str">
            <v>Investment cost (with contingencies)</v>
          </cell>
          <cell r="E79" t="str">
            <v>Инвестиционни разходи (с непредвидените)</v>
          </cell>
          <cell r="F79" t="str">
            <v>Constant EUR</v>
          </cell>
          <cell r="G79" t="str">
            <v>Постоянни евро</v>
          </cell>
          <cell r="I79">
            <v>-51224965.253025949</v>
          </cell>
          <cell r="J79">
            <v>-23002496.095702481</v>
          </cell>
          <cell r="K79">
            <v>-31321259.254800312</v>
          </cell>
          <cell r="L79">
            <v>-374878.10619595787</v>
          </cell>
          <cell r="M79">
            <v>-367527.55509407632</v>
          </cell>
          <cell r="N79">
            <v>-360321.13244517281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>
            <v>96</v>
          </cell>
          <cell r="D80" t="str">
            <v>Revenues</v>
          </cell>
          <cell r="E80" t="str">
            <v>Приходи</v>
          </cell>
          <cell r="F80" t="str">
            <v>Constant EUR</v>
          </cell>
          <cell r="G80" t="str">
            <v>Постоянни евро</v>
          </cell>
          <cell r="I80">
            <v>-3039195.7721284702</v>
          </cell>
          <cell r="J80">
            <v>0</v>
          </cell>
          <cell r="K80">
            <v>0</v>
          </cell>
          <cell r="L80">
            <v>1293950.7275339463</v>
          </cell>
          <cell r="M80">
            <v>1529647.9828064246</v>
          </cell>
          <cell r="N80">
            <v>1487568.6775519059</v>
          </cell>
          <cell r="O80">
            <v>2140108.1657329244</v>
          </cell>
          <cell r="P80">
            <v>2031161.7504862701</v>
          </cell>
          <cell r="Q80">
            <v>1985393.7280119243</v>
          </cell>
          <cell r="R80">
            <v>-640266.22656839469</v>
          </cell>
          <cell r="S80">
            <v>-707292.99388970726</v>
          </cell>
          <cell r="T80">
            <v>-778523.83134674013</v>
          </cell>
          <cell r="U80">
            <v>-874666.47508514253</v>
          </cell>
          <cell r="V80">
            <v>-950720.30212976865</v>
          </cell>
          <cell r="W80">
            <v>-1016758.4009695656</v>
          </cell>
          <cell r="X80">
            <v>-1095608.0045762451</v>
          </cell>
          <cell r="Y80">
            <v>-1158780.8490627531</v>
          </cell>
          <cell r="Z80">
            <v>-1224961.7802709085</v>
          </cell>
          <cell r="AA80">
            <v>-1286777.9977026533</v>
          </cell>
          <cell r="AB80">
            <v>2864350.212928229</v>
          </cell>
          <cell r="AC80">
            <v>-6600582.2677965816</v>
          </cell>
          <cell r="AD80">
            <v>-6650026.2738240315</v>
          </cell>
          <cell r="AE80">
            <v>-6699470.2798514795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>
            <v>97</v>
          </cell>
          <cell r="D81" t="str">
            <v>O&amp;M costs</v>
          </cell>
          <cell r="E81" t="str">
            <v xml:space="preserve">Разходи за експлоатация и поддръжка </v>
          </cell>
          <cell r="F81" t="str">
            <v>Constant EUR</v>
          </cell>
          <cell r="G81" t="str">
            <v>Постоянни евро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>
            <v>98</v>
          </cell>
          <cell r="D82" t="str">
            <v>Income tax on operations</v>
          </cell>
          <cell r="E82" t="str">
            <v>Корпоративен данък</v>
          </cell>
          <cell r="F82" t="str">
            <v>Constant EUR</v>
          </cell>
          <cell r="G82" t="str">
            <v>Постоянни евро</v>
          </cell>
          <cell r="I82">
            <v>0</v>
          </cell>
        </row>
        <row r="83">
          <cell r="C83">
            <v>99</v>
          </cell>
          <cell r="D83" t="str">
            <v>Tax savings of depreciation and amortization</v>
          </cell>
          <cell r="E83" t="str">
            <v>Спестяване на данък от амортизации</v>
          </cell>
          <cell r="F83" t="str">
            <v>Constant EUR</v>
          </cell>
          <cell r="G83" t="str">
            <v>Постоянни евро</v>
          </cell>
          <cell r="I83">
            <v>0</v>
          </cell>
        </row>
        <row r="84">
          <cell r="C84">
            <v>100</v>
          </cell>
          <cell r="D84" t="str">
            <v>Residual value of investments</v>
          </cell>
          <cell r="E84" t="str">
            <v>Остатъчна стойност на инвестициите</v>
          </cell>
          <cell r="F84" t="str">
            <v>Constant EUR</v>
          </cell>
          <cell r="G84" t="str">
            <v>Постоянни евро</v>
          </cell>
          <cell r="I84">
            <v>1863128.2626699393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6624674.277712726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</row>
        <row r="85">
          <cell r="C85">
            <v>101</v>
          </cell>
          <cell r="D85" t="str">
            <v>CASH FLOW before Community assistance</v>
          </cell>
          <cell r="E85" t="str">
            <v>Паричен поток на проекта преди финансиране от ЕС</v>
          </cell>
          <cell r="F85" t="str">
            <v>Constant EUR</v>
          </cell>
          <cell r="G85" t="str">
            <v>Постоянни евро</v>
          </cell>
          <cell r="I85">
            <v>-52401032.762484476</v>
          </cell>
          <cell r="J85">
            <v>-23002496.095702481</v>
          </cell>
          <cell r="K85">
            <v>-31321259.254800312</v>
          </cell>
          <cell r="L85">
            <v>919072.62133798841</v>
          </cell>
          <cell r="M85">
            <v>1162120.4277123483</v>
          </cell>
          <cell r="N85">
            <v>1127247.545106733</v>
          </cell>
          <cell r="O85">
            <v>2140108.1657329244</v>
          </cell>
          <cell r="P85">
            <v>2031161.7504862701</v>
          </cell>
          <cell r="Q85">
            <v>1985393.7280119243</v>
          </cell>
          <cell r="R85">
            <v>-640266.22656839469</v>
          </cell>
          <cell r="S85">
            <v>-707292.99388970726</v>
          </cell>
          <cell r="T85">
            <v>-778523.83134674013</v>
          </cell>
          <cell r="U85">
            <v>-874666.47508514253</v>
          </cell>
          <cell r="V85">
            <v>-950720.30212976865</v>
          </cell>
          <cell r="W85">
            <v>-1016758.4009695656</v>
          </cell>
          <cell r="X85">
            <v>-1095608.0045762451</v>
          </cell>
          <cell r="Y85">
            <v>-1158780.8490627531</v>
          </cell>
          <cell r="Z85">
            <v>-1224961.7802709085</v>
          </cell>
          <cell r="AA85">
            <v>-1286777.9977026533</v>
          </cell>
          <cell r="AB85">
            <v>2864350.212928229</v>
          </cell>
          <cell r="AC85">
            <v>-6600582.2677965816</v>
          </cell>
          <cell r="AD85">
            <v>-6650026.2738240315</v>
          </cell>
          <cell r="AE85">
            <v>-6699470.2798514795</v>
          </cell>
          <cell r="AF85">
            <v>0</v>
          </cell>
          <cell r="AG85">
            <v>0</v>
          </cell>
          <cell r="AH85">
            <v>0</v>
          </cell>
          <cell r="AI85">
            <v>6624674.277712726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>
            <v>102</v>
          </cell>
          <cell r="D86" t="str">
            <v xml:space="preserve">CUMULATIVE PROJECT CASH-FLOW </v>
          </cell>
          <cell r="E86" t="str">
            <v>Акумулиран паричен поток на проекта преди финансиране от ЕС</v>
          </cell>
          <cell r="F86" t="str">
            <v>Constant EUR</v>
          </cell>
          <cell r="G86" t="str">
            <v>Постоянни евро</v>
          </cell>
          <cell r="J86">
            <v>-23002496.095702481</v>
          </cell>
          <cell r="K86">
            <v>-54323755.350502789</v>
          </cell>
          <cell r="L86">
            <v>-53404682.729164802</v>
          </cell>
          <cell r="M86">
            <v>-52242562.30145245</v>
          </cell>
          <cell r="N86">
            <v>-51115314.756345719</v>
          </cell>
          <cell r="O86">
            <v>-48975206.590612791</v>
          </cell>
          <cell r="P86">
            <v>-46944044.840126522</v>
          </cell>
          <cell r="Q86">
            <v>-44958651.112114601</v>
          </cell>
          <cell r="R86">
            <v>-45598917.338682994</v>
          </cell>
          <cell r="S86">
            <v>-46306210.332572699</v>
          </cell>
          <cell r="T86">
            <v>-47084734.163919441</v>
          </cell>
          <cell r="U86">
            <v>-47959400.639004581</v>
          </cell>
          <cell r="V86">
            <v>-48910120.941134349</v>
          </cell>
          <cell r="W86">
            <v>-49926879.342103913</v>
          </cell>
          <cell r="X86">
            <v>-51022487.346680157</v>
          </cell>
          <cell r="Y86">
            <v>-52181268.195742913</v>
          </cell>
          <cell r="Z86">
            <v>-53406229.976013824</v>
          </cell>
          <cell r="AA86">
            <v>-54693007.973716475</v>
          </cell>
          <cell r="AB86">
            <v>-51828657.760788247</v>
          </cell>
          <cell r="AC86">
            <v>-58429240.02858483</v>
          </cell>
          <cell r="AD86">
            <v>-65079266.302408859</v>
          </cell>
          <cell r="AE86">
            <v>-71778736.58226034</v>
          </cell>
          <cell r="AF86">
            <v>-71778736.58226034</v>
          </cell>
          <cell r="AG86">
            <v>-71778736.58226034</v>
          </cell>
          <cell r="AH86">
            <v>-71778736.58226034</v>
          </cell>
          <cell r="AI86">
            <v>-65154062.304547615</v>
          </cell>
          <cell r="AJ86">
            <v>-65154062.304547615</v>
          </cell>
          <cell r="AK86">
            <v>-65154062.304547615</v>
          </cell>
          <cell r="AL86">
            <v>-65154062.304547615</v>
          </cell>
          <cell r="AM86">
            <v>-65154062.304547615</v>
          </cell>
          <cell r="AN86">
            <v>-65154062.304547615</v>
          </cell>
          <cell r="AO86">
            <v>-65154062.304547615</v>
          </cell>
          <cell r="AP86">
            <v>-65154062.304547615</v>
          </cell>
          <cell r="AQ86">
            <v>-65154062.304547615</v>
          </cell>
          <cell r="AR86">
            <v>-65154062.304547615</v>
          </cell>
        </row>
        <row r="89">
          <cell r="C89">
            <v>103</v>
          </cell>
          <cell r="D89" t="str">
            <v xml:space="preserve">FRR/C </v>
          </cell>
          <cell r="E89" t="str">
            <v>ФНВ/И преди финансиране от ЕС</v>
          </cell>
          <cell r="J89">
            <v>-0.20763290953295593</v>
          </cell>
        </row>
        <row r="91">
          <cell r="C91">
            <v>104</v>
          </cell>
          <cell r="D91" t="str">
            <v xml:space="preserve">PBP/C </v>
          </cell>
          <cell r="E91" t="str">
            <v>Период на възвръщаемост на инвестицията преди финансиране от общността</v>
          </cell>
          <cell r="J91">
            <v>24</v>
          </cell>
        </row>
        <row r="93">
          <cell r="D93" t="str">
            <v>FRR/K after Community assistance</v>
          </cell>
          <cell r="E93" t="str">
            <v>ФНВ/И след финансиране от ЕС</v>
          </cell>
          <cell r="I93">
            <v>0.05</v>
          </cell>
        </row>
        <row r="94">
          <cell r="C94">
            <v>105</v>
          </cell>
          <cell r="D94" t="str">
            <v>PROJECT CASH-FLOW before Community assistance</v>
          </cell>
          <cell r="E94" t="str">
            <v>Паричен поток на проекта преди финансиране от ЕС</v>
          </cell>
          <cell r="F94" t="str">
            <v>Constant EUR</v>
          </cell>
          <cell r="G94" t="str">
            <v>Постоянни евро</v>
          </cell>
          <cell r="I94">
            <v>-52401032.762484476</v>
          </cell>
          <cell r="J94">
            <v>-23002496.095702481</v>
          </cell>
          <cell r="K94">
            <v>-31321259.254800312</v>
          </cell>
          <cell r="L94">
            <v>919072.62133798841</v>
          </cell>
          <cell r="M94">
            <v>1162120.4277123483</v>
          </cell>
          <cell r="N94">
            <v>1127247.545106733</v>
          </cell>
          <cell r="O94">
            <v>2140108.1657329244</v>
          </cell>
          <cell r="P94">
            <v>2031161.7504862701</v>
          </cell>
          <cell r="Q94">
            <v>1985393.7280119243</v>
          </cell>
          <cell r="R94">
            <v>-640266.22656839469</v>
          </cell>
          <cell r="S94">
            <v>-707292.99388970726</v>
          </cell>
          <cell r="T94">
            <v>-778523.83134674013</v>
          </cell>
          <cell r="U94">
            <v>-874666.47508514253</v>
          </cell>
          <cell r="V94">
            <v>-950720.30212976865</v>
          </cell>
          <cell r="W94">
            <v>-1016758.4009695656</v>
          </cell>
          <cell r="X94">
            <v>-1095608.0045762451</v>
          </cell>
          <cell r="Y94">
            <v>-1158780.8490627531</v>
          </cell>
          <cell r="Z94">
            <v>-1224961.7802709085</v>
          </cell>
          <cell r="AA94">
            <v>-1286777.9977026533</v>
          </cell>
          <cell r="AB94">
            <v>2864350.212928229</v>
          </cell>
          <cell r="AC94">
            <v>-6600582.2677965816</v>
          </cell>
          <cell r="AD94">
            <v>-6650026.2738240315</v>
          </cell>
          <cell r="AE94">
            <v>-6699470.2798514795</v>
          </cell>
          <cell r="AF94">
            <v>0</v>
          </cell>
          <cell r="AG94">
            <v>0</v>
          </cell>
          <cell r="AH94">
            <v>0</v>
          </cell>
          <cell r="AI94">
            <v>6624674.277712726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C95">
            <v>106</v>
          </cell>
          <cell r="D95" t="str">
            <v>Community assistance</v>
          </cell>
          <cell r="E95" t="str">
            <v>Финансиране от ЕС</v>
          </cell>
          <cell r="F95" t="str">
            <v>Constant EUR</v>
          </cell>
          <cell r="G95" t="str">
            <v>Постоянни евро</v>
          </cell>
          <cell r="I95">
            <v>44061765.407530911</v>
          </cell>
          <cell r="J95">
            <v>20098101.860920668</v>
          </cell>
          <cell r="K95">
            <v>26623095.562375594</v>
          </cell>
          <cell r="L95">
            <v>319272.62846194091</v>
          </cell>
          <cell r="M95">
            <v>312398.42033868056</v>
          </cell>
          <cell r="N95">
            <v>306272.96111635346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>
            <v>107</v>
          </cell>
          <cell r="D96" t="str">
            <v>PROJECT CASH-FLOW after Community assistance</v>
          </cell>
          <cell r="E96" t="str">
            <v>Паричен поток на проекта след финансиране от ЕС</v>
          </cell>
          <cell r="F96" t="str">
            <v>Constant EUR</v>
          </cell>
          <cell r="G96" t="str">
            <v>Постоянни евро</v>
          </cell>
          <cell r="I96">
            <v>-8339267.3549535656</v>
          </cell>
          <cell r="J96">
            <v>-2904394.2347818129</v>
          </cell>
          <cell r="K96">
            <v>-4698163.6924247183</v>
          </cell>
          <cell r="L96">
            <v>1238345.2497999293</v>
          </cell>
          <cell r="M96">
            <v>1474518.8480510288</v>
          </cell>
          <cell r="N96">
            <v>1433520.5062230865</v>
          </cell>
          <cell r="O96">
            <v>2140108.1657329244</v>
          </cell>
          <cell r="P96">
            <v>2031161.7504862701</v>
          </cell>
          <cell r="Q96">
            <v>1985393.7280119243</v>
          </cell>
          <cell r="R96">
            <v>-640266.22656839469</v>
          </cell>
          <cell r="S96">
            <v>-707292.99388970726</v>
          </cell>
          <cell r="T96">
            <v>-778523.83134674013</v>
          </cell>
          <cell r="U96">
            <v>-874666.47508514253</v>
          </cell>
          <cell r="V96">
            <v>-950720.30212976865</v>
          </cell>
          <cell r="W96">
            <v>-1016758.4009695656</v>
          </cell>
          <cell r="X96">
            <v>-1095608.0045762451</v>
          </cell>
          <cell r="Y96">
            <v>-1158780.8490627531</v>
          </cell>
          <cell r="Z96">
            <v>-1224961.7802709085</v>
          </cell>
          <cell r="AA96">
            <v>-1286777.9977026533</v>
          </cell>
          <cell r="AB96">
            <v>2864350.212928229</v>
          </cell>
          <cell r="AC96">
            <v>-6600582.2677965816</v>
          </cell>
          <cell r="AD96">
            <v>-6650026.2738240315</v>
          </cell>
          <cell r="AE96">
            <v>-6699470.2798514795</v>
          </cell>
          <cell r="AF96">
            <v>0</v>
          </cell>
          <cell r="AG96">
            <v>0</v>
          </cell>
          <cell r="AH96">
            <v>0</v>
          </cell>
          <cell r="AI96">
            <v>6624674.277712726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>
            <v>108</v>
          </cell>
          <cell r="D97" t="str">
            <v>CUMULATIVE PROJECT CASH-FLOW after Community assistance</v>
          </cell>
          <cell r="E97" t="str">
            <v>Акумулиран паричен поток на проекта след финансиране от ЕС</v>
          </cell>
          <cell r="F97" t="str">
            <v>Constant EUR</v>
          </cell>
          <cell r="G97" t="str">
            <v>Постоянни евро</v>
          </cell>
          <cell r="J97">
            <v>-2904394.2347818129</v>
          </cell>
          <cell r="K97">
            <v>-7602557.9272065312</v>
          </cell>
          <cell r="L97">
            <v>-6364212.6774066016</v>
          </cell>
          <cell r="M97">
            <v>-4889693.8293555733</v>
          </cell>
          <cell r="N97">
            <v>-3456173.323132487</v>
          </cell>
          <cell r="O97">
            <v>-1316065.1573995627</v>
          </cell>
          <cell r="P97">
            <v>715096.59308670741</v>
          </cell>
          <cell r="Q97">
            <v>2700490.3210986317</v>
          </cell>
          <cell r="R97">
            <v>2060224.0945302369</v>
          </cell>
          <cell r="S97">
            <v>1352931.1006405298</v>
          </cell>
          <cell r="T97">
            <v>574407.26929378964</v>
          </cell>
          <cell r="U97">
            <v>-300259.2057913529</v>
          </cell>
          <cell r="V97">
            <v>-1250979.5079211215</v>
          </cell>
          <cell r="W97">
            <v>-2267737.9088906869</v>
          </cell>
          <cell r="X97">
            <v>-3363345.9134669323</v>
          </cell>
          <cell r="Y97">
            <v>-4522126.7625296852</v>
          </cell>
          <cell r="Z97">
            <v>-5747088.5428005941</v>
          </cell>
          <cell r="AA97">
            <v>-7033866.5405032476</v>
          </cell>
          <cell r="AB97">
            <v>-4169516.3275750186</v>
          </cell>
          <cell r="AC97">
            <v>-10770098.5953716</v>
          </cell>
          <cell r="AD97">
            <v>-17420124.869195633</v>
          </cell>
          <cell r="AE97">
            <v>-24119595.149047114</v>
          </cell>
          <cell r="AF97">
            <v>-24119595.149047114</v>
          </cell>
          <cell r="AG97">
            <v>-24119595.149047114</v>
          </cell>
          <cell r="AH97">
            <v>-24119595.149047114</v>
          </cell>
          <cell r="AI97">
            <v>-17494920.871334389</v>
          </cell>
          <cell r="AJ97">
            <v>-17494920.871334389</v>
          </cell>
          <cell r="AK97">
            <v>-17494920.871334389</v>
          </cell>
          <cell r="AL97">
            <v>-17494920.871334389</v>
          </cell>
          <cell r="AM97">
            <v>-17494920.871334389</v>
          </cell>
          <cell r="AN97">
            <v>-17494920.871334389</v>
          </cell>
          <cell r="AO97">
            <v>-17494920.871334389</v>
          </cell>
          <cell r="AP97">
            <v>-17494920.871334389</v>
          </cell>
          <cell r="AQ97">
            <v>-17494920.871334389</v>
          </cell>
          <cell r="AR97">
            <v>-17494920.871334389</v>
          </cell>
        </row>
        <row r="100">
          <cell r="C100">
            <v>109</v>
          </cell>
          <cell r="D100" t="str">
            <v>FRR/K after Community assistance</v>
          </cell>
          <cell r="E100" t="str">
            <v>ФНВ/И след финансиране от ЕС</v>
          </cell>
          <cell r="J100">
            <v>-0.20372746770139308</v>
          </cell>
        </row>
        <row r="102">
          <cell r="C102">
            <v>110</v>
          </cell>
          <cell r="D102" t="str">
            <v>PBP/K after Community assistance</v>
          </cell>
          <cell r="E102" t="str">
            <v>Период на възвръщаемост след финансиране от ЕС</v>
          </cell>
          <cell r="J102">
            <v>19</v>
          </cell>
        </row>
        <row r="105">
          <cell r="C105" t="str">
            <v>FRR/K</v>
          </cell>
        </row>
        <row r="106">
          <cell r="E106" t="str">
            <v>ФНВ/К</v>
          </cell>
        </row>
        <row r="109">
          <cell r="D109" t="str">
            <v>Loan Balance (loan #1)</v>
          </cell>
          <cell r="E109" t="str">
            <v>Баланс по заем (заем #1)</v>
          </cell>
        </row>
        <row r="110">
          <cell r="C110">
            <v>111</v>
          </cell>
          <cell r="D110" t="str">
            <v>Beginning balance</v>
          </cell>
          <cell r="E110" t="str">
            <v>Начален баланс</v>
          </cell>
          <cell r="F110" t="str">
            <v>Constant EUR</v>
          </cell>
          <cell r="G110" t="str">
            <v>Постоянни евро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</row>
        <row r="111">
          <cell r="C111">
            <v>112</v>
          </cell>
          <cell r="D111" t="str">
            <v>Loan disbursements</v>
          </cell>
          <cell r="E111" t="str">
            <v>Плащания по заема</v>
          </cell>
          <cell r="F111" t="str">
            <v>Constant EUR</v>
          </cell>
          <cell r="G111" t="str">
            <v>Постоянни евро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C112">
            <v>113</v>
          </cell>
          <cell r="D112" t="str">
            <v>Principal repayments</v>
          </cell>
          <cell r="E112" t="str">
            <v>Главница</v>
          </cell>
          <cell r="F112" t="str">
            <v>Constant EUR</v>
          </cell>
          <cell r="G112" t="str">
            <v>Постоянни евро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>
            <v>114</v>
          </cell>
          <cell r="D113" t="str">
            <v>Ending balance</v>
          </cell>
          <cell r="E113" t="str">
            <v>Баланс в края на годината</v>
          </cell>
          <cell r="F113" t="str">
            <v>Constant EUR</v>
          </cell>
          <cell r="G113" t="str">
            <v>Постоянни евро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</row>
        <row r="115">
          <cell r="D115" t="str">
            <v>Loan Balance (loan #2)</v>
          </cell>
          <cell r="E115" t="str">
            <v>Баланс по заем (заем #2)</v>
          </cell>
        </row>
        <row r="116">
          <cell r="C116">
            <v>115</v>
          </cell>
          <cell r="D116" t="str">
            <v>Beginning balance</v>
          </cell>
          <cell r="E116" t="str">
            <v>Начален баланс</v>
          </cell>
          <cell r="F116" t="str">
            <v>Constant EUR</v>
          </cell>
          <cell r="G116" t="str">
            <v>Постоянни евро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C117">
            <v>116</v>
          </cell>
          <cell r="D117" t="str">
            <v>Loan disbursements</v>
          </cell>
          <cell r="E117" t="str">
            <v>Плащания по заема</v>
          </cell>
          <cell r="F117" t="str">
            <v>Constant EUR</v>
          </cell>
          <cell r="G117" t="str">
            <v>Постоянни евро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C118">
            <v>117</v>
          </cell>
          <cell r="D118" t="str">
            <v>Principal repayments</v>
          </cell>
          <cell r="E118" t="str">
            <v>Главница</v>
          </cell>
          <cell r="F118" t="str">
            <v>Constant EUR</v>
          </cell>
          <cell r="G118" t="str">
            <v>Постоянни евро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19">
          <cell r="C119">
            <v>118</v>
          </cell>
          <cell r="D119" t="str">
            <v>Ending balance</v>
          </cell>
          <cell r="E119" t="str">
            <v>Баланс в края на годината</v>
          </cell>
          <cell r="F119" t="str">
            <v>Constant EUR</v>
          </cell>
          <cell r="G119" t="str">
            <v>Постоянни евро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1">
          <cell r="D121" t="str">
            <v>FRR/K (after Community assistance)</v>
          </cell>
          <cell r="E121" t="str">
            <v>ФНВ/К преди помощта от ЕС</v>
          </cell>
          <cell r="I121">
            <v>0.05</v>
          </cell>
        </row>
        <row r="122">
          <cell r="C122">
            <v>111</v>
          </cell>
          <cell r="D122" t="str">
            <v>Revenues</v>
          </cell>
          <cell r="E122" t="str">
            <v>Паричен поток на проекта преди финансиране от ЕС</v>
          </cell>
          <cell r="F122" t="str">
            <v>Constant EUR</v>
          </cell>
          <cell r="G122" t="str">
            <v>Постоянни евро</v>
          </cell>
          <cell r="I122">
            <v>-3039195.7721284702</v>
          </cell>
          <cell r="J122">
            <v>0</v>
          </cell>
          <cell r="K122">
            <v>0</v>
          </cell>
          <cell r="L122">
            <v>1293950.7275339463</v>
          </cell>
          <cell r="M122">
            <v>1529647.9828064246</v>
          </cell>
          <cell r="N122">
            <v>1487568.6775519059</v>
          </cell>
          <cell r="O122">
            <v>2140108.1657329244</v>
          </cell>
          <cell r="P122">
            <v>2031161.7504862701</v>
          </cell>
          <cell r="Q122">
            <v>1985393.7280119243</v>
          </cell>
          <cell r="R122">
            <v>-640266.22656839469</v>
          </cell>
          <cell r="S122">
            <v>-707292.99388970726</v>
          </cell>
          <cell r="T122">
            <v>-778523.83134674013</v>
          </cell>
          <cell r="U122">
            <v>-874666.47508514253</v>
          </cell>
          <cell r="V122">
            <v>-950720.30212976865</v>
          </cell>
          <cell r="W122">
            <v>-1016758.4009695656</v>
          </cell>
          <cell r="X122">
            <v>-1095608.0045762451</v>
          </cell>
          <cell r="Y122">
            <v>-1158780.8490627531</v>
          </cell>
          <cell r="Z122">
            <v>-1224961.7802709085</v>
          </cell>
          <cell r="AA122">
            <v>-1286777.9977026533</v>
          </cell>
          <cell r="AB122">
            <v>2864350.212928229</v>
          </cell>
          <cell r="AC122">
            <v>-6600582.2677965816</v>
          </cell>
          <cell r="AD122">
            <v>-6650026.2738240315</v>
          </cell>
          <cell r="AE122">
            <v>-6699470.2798514795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>
            <v>112</v>
          </cell>
          <cell r="D123" t="str">
            <v>O&amp;M costs</v>
          </cell>
          <cell r="E123" t="str">
            <v>Плащания по заема</v>
          </cell>
          <cell r="F123" t="str">
            <v>Constant EUR</v>
          </cell>
          <cell r="G123" t="str">
            <v>Постоянни евро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C124">
            <v>113</v>
          </cell>
          <cell r="D124" t="str">
            <v>Local Contribution</v>
          </cell>
          <cell r="E124" t="str">
            <v>Лихви</v>
          </cell>
          <cell r="F124" t="str">
            <v>Constant EUR</v>
          </cell>
          <cell r="G124" t="str">
            <v>Постоянни евро</v>
          </cell>
          <cell r="I124">
            <v>-1634315.9904049789</v>
          </cell>
          <cell r="J124">
            <v>-486329.05357620929</v>
          </cell>
          <cell r="K124">
            <v>-1216215.3479403383</v>
          </cell>
          <cell r="L124">
            <v>-20968.972992447347</v>
          </cell>
          <cell r="M124">
            <v>-28099.017096954842</v>
          </cell>
          <cell r="N124">
            <v>-34167.808838924298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</row>
        <row r="125">
          <cell r="C125">
            <v>114</v>
          </cell>
          <cell r="D125" t="str">
            <v>National Contribution</v>
          </cell>
          <cell r="E125" t="str">
            <v>Главница</v>
          </cell>
          <cell r="F125" t="str">
            <v>Constant EUR</v>
          </cell>
          <cell r="G125" t="str">
            <v>Постоянни евро</v>
          </cell>
          <cell r="I125">
            <v>-7775605.6601525154</v>
          </cell>
          <cell r="J125">
            <v>-3546723.8578095306</v>
          </cell>
          <cell r="K125">
            <v>-4698193.33453687</v>
          </cell>
          <cell r="L125">
            <v>-56342.228552107226</v>
          </cell>
          <cell r="M125">
            <v>-55129.133000943635</v>
          </cell>
          <cell r="N125">
            <v>-54048.169608768265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C126">
            <v>115</v>
          </cell>
          <cell r="D126" t="str">
            <v>CASH-FLOW after community assistance</v>
          </cell>
          <cell r="E126" t="str">
            <v>Паричен поток на проекта преди финансиране от ЕС</v>
          </cell>
          <cell r="F126" t="str">
            <v>Constant EUR</v>
          </cell>
          <cell r="G126" t="str">
            <v>Постоянни евро</v>
          </cell>
          <cell r="I126">
            <v>-12449117.422685964</v>
          </cell>
          <cell r="J126">
            <v>-4033052.9113857397</v>
          </cell>
          <cell r="K126">
            <v>-5914408.6824772079</v>
          </cell>
          <cell r="L126">
            <v>1216639.5259893916</v>
          </cell>
          <cell r="M126">
            <v>1446419.8327085262</v>
          </cell>
          <cell r="N126">
            <v>1399352.6991042132</v>
          </cell>
          <cell r="O126">
            <v>2140108.1657329244</v>
          </cell>
          <cell r="P126">
            <v>2031161.7504862701</v>
          </cell>
          <cell r="Q126">
            <v>1985393.7280119243</v>
          </cell>
          <cell r="R126">
            <v>-640266.22656839469</v>
          </cell>
          <cell r="S126">
            <v>-707292.99388970726</v>
          </cell>
          <cell r="T126">
            <v>-778523.83134674013</v>
          </cell>
          <cell r="U126">
            <v>-874666.47508514253</v>
          </cell>
          <cell r="V126">
            <v>-950720.30212976865</v>
          </cell>
          <cell r="W126">
            <v>-1016758.4009695656</v>
          </cell>
          <cell r="X126">
            <v>-1095608.0045762451</v>
          </cell>
          <cell r="Y126">
            <v>-1158780.8490627531</v>
          </cell>
          <cell r="Z126">
            <v>-1224961.7802709085</v>
          </cell>
          <cell r="AA126">
            <v>-1286777.9977026533</v>
          </cell>
          <cell r="AB126">
            <v>2864350.212928229</v>
          </cell>
          <cell r="AC126">
            <v>-6600582.2677965816</v>
          </cell>
          <cell r="AD126">
            <v>-6650026.2738240315</v>
          </cell>
          <cell r="AE126">
            <v>-6699470.2798514795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C127">
            <v>116</v>
          </cell>
          <cell r="D127" t="str">
            <v xml:space="preserve">CUMULATIVE CASH-FLOW </v>
          </cell>
          <cell r="E127" t="str">
            <v>Акумулиран паричен поток на проекта преди финансиране от ЕС</v>
          </cell>
          <cell r="F127" t="str">
            <v>Constant EUR</v>
          </cell>
          <cell r="G127" t="str">
            <v>Постоянни евро</v>
          </cell>
          <cell r="J127">
            <v>-4033052.9113857397</v>
          </cell>
          <cell r="K127">
            <v>-9947461.5938629471</v>
          </cell>
          <cell r="L127">
            <v>-8730822.0678735562</v>
          </cell>
          <cell r="M127">
            <v>-7284402.2351650298</v>
          </cell>
          <cell r="N127">
            <v>-5885049.5360608166</v>
          </cell>
          <cell r="O127">
            <v>-3744941.3703278922</v>
          </cell>
          <cell r="P127">
            <v>-1713779.6198416222</v>
          </cell>
          <cell r="Q127">
            <v>271614.10817030212</v>
          </cell>
          <cell r="R127">
            <v>-368652.11839809257</v>
          </cell>
          <cell r="S127">
            <v>-1075945.1122877998</v>
          </cell>
          <cell r="T127">
            <v>-1854468.9436345398</v>
          </cell>
          <cell r="U127">
            <v>-2729135.4187196824</v>
          </cell>
          <cell r="V127">
            <v>-3679855.7208494511</v>
          </cell>
          <cell r="W127">
            <v>-4696614.1218190165</v>
          </cell>
          <cell r="X127">
            <v>-5792222.1263952618</v>
          </cell>
          <cell r="Y127">
            <v>-6951002.9754580148</v>
          </cell>
          <cell r="Z127">
            <v>-8175964.7557289228</v>
          </cell>
          <cell r="AA127">
            <v>-9462742.7534315754</v>
          </cell>
          <cell r="AB127">
            <v>-6598392.5405033464</v>
          </cell>
          <cell r="AC127">
            <v>-13198974.808299929</v>
          </cell>
          <cell r="AD127">
            <v>-19849001.082123961</v>
          </cell>
          <cell r="AE127">
            <v>-26548471.361975439</v>
          </cell>
          <cell r="AF127">
            <v>-26548471.361975439</v>
          </cell>
          <cell r="AG127">
            <v>-26548471.361975439</v>
          </cell>
          <cell r="AH127">
            <v>-26548471.361975439</v>
          </cell>
          <cell r="AI127">
            <v>-26548471.361975439</v>
          </cell>
          <cell r="AJ127">
            <v>-26548471.361975439</v>
          </cell>
          <cell r="AK127">
            <v>-26548471.361975439</v>
          </cell>
          <cell r="AL127">
            <v>-26548471.361975439</v>
          </cell>
          <cell r="AM127">
            <v>-26548471.361975439</v>
          </cell>
          <cell r="AN127">
            <v>-26548471.361975439</v>
          </cell>
          <cell r="AO127">
            <v>-26548471.361975439</v>
          </cell>
          <cell r="AP127">
            <v>-26548471.361975439</v>
          </cell>
          <cell r="AQ127">
            <v>-26548471.361975439</v>
          </cell>
          <cell r="AR127">
            <v>-26548471.361975439</v>
          </cell>
        </row>
        <row r="130">
          <cell r="C130">
            <v>117</v>
          </cell>
          <cell r="D130" t="str">
            <v xml:space="preserve">FRR/K </v>
          </cell>
          <cell r="E130" t="str">
            <v>ФНВ/К преди финансиране от ЕС</v>
          </cell>
          <cell r="J130" t="e">
            <v>#DIV/0!</v>
          </cell>
        </row>
        <row r="132">
          <cell r="C132">
            <v>118</v>
          </cell>
          <cell r="D132" t="str">
            <v xml:space="preserve">PBP/K </v>
          </cell>
          <cell r="E132" t="str">
            <v>Период на възвръщаемост на капитала преди финансиране от общността</v>
          </cell>
          <cell r="J132">
            <v>23</v>
          </cell>
        </row>
        <row r="134">
          <cell r="D134" t="str">
            <v>FRR/K after Community assistance</v>
          </cell>
          <cell r="E134" t="str">
            <v>ФНВ/К след финансиране от ЕС</v>
          </cell>
          <cell r="I134">
            <v>0.05</v>
          </cell>
        </row>
        <row r="135">
          <cell r="C135">
            <v>119</v>
          </cell>
          <cell r="D135" t="str">
            <v>NET PROMOTER CASH-FLOW before Community assistance</v>
          </cell>
          <cell r="E135" t="str">
            <v>НЕТЕН ПАРИЧЕН ПОТОК преди финансиране от ЕС</v>
          </cell>
          <cell r="F135" t="str">
            <v>Constant EUR</v>
          </cell>
          <cell r="G135" t="str">
            <v>Постоянни евро</v>
          </cell>
          <cell r="I135">
            <v>0</v>
          </cell>
        </row>
        <row r="136">
          <cell r="C136">
            <v>120</v>
          </cell>
          <cell r="D136" t="str">
            <v>Community assistance</v>
          </cell>
          <cell r="E136" t="str">
            <v>Финансиране от ЕС</v>
          </cell>
          <cell r="F136" t="str">
            <v>Constant EUR</v>
          </cell>
          <cell r="G136" t="str">
            <v>Постоянни евро</v>
          </cell>
          <cell r="I136">
            <v>0</v>
          </cell>
        </row>
        <row r="137">
          <cell r="C137">
            <v>121</v>
          </cell>
          <cell r="D137" t="str">
            <v>CUMULATIVE\ CASH-FLOW after Community assistance</v>
          </cell>
          <cell r="E137" t="str">
            <v>Паричен поток на проекта след финансиране от ЕС</v>
          </cell>
          <cell r="F137" t="str">
            <v>Constant EUR</v>
          </cell>
          <cell r="G137" t="str">
            <v>Постоянни евро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C138">
            <v>122</v>
          </cell>
          <cell r="D138" t="str">
            <v>PROMOTER CASH-FLOW after Community assistance</v>
          </cell>
          <cell r="E138" t="str">
            <v>Акумулиран паричен поток на проекта след финансиране от ЕС</v>
          </cell>
          <cell r="F138" t="str">
            <v>Constant EUR</v>
          </cell>
          <cell r="G138" t="str">
            <v>Постоянни евро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41">
          <cell r="C141">
            <v>123</v>
          </cell>
          <cell r="D141" t="str">
            <v>FRR/K after Community assistance</v>
          </cell>
          <cell r="E141" t="str">
            <v>ФНВ/К след финансиране от ЕС</v>
          </cell>
          <cell r="J141" t="e">
            <v>#NUM!</v>
          </cell>
        </row>
        <row r="143">
          <cell r="C143">
            <v>124</v>
          </cell>
          <cell r="D143" t="str">
            <v>PBP/K after Community assistance</v>
          </cell>
          <cell r="E143" t="str">
            <v>Период на възвръщаемост на капитала след финансиране от ЕС</v>
          </cell>
          <cell r="J143">
            <v>0</v>
          </cell>
        </row>
        <row r="146">
          <cell r="C146" t="str">
            <v>ERR</v>
          </cell>
          <cell r="E146" t="str">
            <v>ИНВ</v>
          </cell>
        </row>
        <row r="150">
          <cell r="D150" t="str">
            <v>Economic Benefits</v>
          </cell>
          <cell r="E150" t="str">
            <v>Икономически ползи</v>
          </cell>
          <cell r="I150">
            <v>5.5E-2</v>
          </cell>
        </row>
        <row r="151">
          <cell r="C151">
            <v>119</v>
          </cell>
          <cell r="D151" t="str">
            <v>Resource cost savings</v>
          </cell>
          <cell r="E151" t="str">
            <v>Спестяване на разходи за ресурси</v>
          </cell>
          <cell r="F151" t="str">
            <v>Constant EUR</v>
          </cell>
          <cell r="G151" t="str">
            <v>Постоянни евро</v>
          </cell>
          <cell r="I151">
            <v>11139245.089159703</v>
          </cell>
          <cell r="J151">
            <v>0</v>
          </cell>
          <cell r="K151">
            <v>0</v>
          </cell>
          <cell r="L151">
            <v>742884.28270374401</v>
          </cell>
          <cell r="M151">
            <v>810772.46785445465</v>
          </cell>
          <cell r="N151">
            <v>921344.7892436306</v>
          </cell>
          <cell r="O151">
            <v>995541.05859166209</v>
          </cell>
          <cell r="P151">
            <v>1052546.0392412923</v>
          </cell>
          <cell r="Q151">
            <v>1085836.2224942762</v>
          </cell>
          <cell r="R151">
            <v>1119382.1145528748</v>
          </cell>
          <cell r="S151">
            <v>1145145.1655866737</v>
          </cell>
          <cell r="T151">
            <v>1170723.9631732667</v>
          </cell>
          <cell r="U151">
            <v>1192058.2218893375</v>
          </cell>
          <cell r="V151">
            <v>1195780.0591370333</v>
          </cell>
          <cell r="W151">
            <v>1199484.3254725556</v>
          </cell>
          <cell r="X151">
            <v>1211461.4668145771</v>
          </cell>
          <cell r="Y151">
            <v>1215118.2603271734</v>
          </cell>
          <cell r="Z151">
            <v>1218782.05948928</v>
          </cell>
          <cell r="AA151">
            <v>1229421.3208095743</v>
          </cell>
          <cell r="AB151">
            <v>1231899.9746399224</v>
          </cell>
          <cell r="AC151">
            <v>741134.37247304188</v>
          </cell>
          <cell r="AD151">
            <v>747709.84834019013</v>
          </cell>
          <cell r="AE151">
            <v>754285.32420733897</v>
          </cell>
          <cell r="AF151" t="e">
            <v>#REF!</v>
          </cell>
          <cell r="AG151" t="e">
            <v>#REF!</v>
          </cell>
          <cell r="AH151">
            <v>14438532.645256294</v>
          </cell>
          <cell r="AI151">
            <v>14529195.021800436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C152">
            <v>120</v>
          </cell>
          <cell r="D152" t="str">
            <v>Reduction of visual disamenities, odours and health risk</v>
          </cell>
          <cell r="E152" t="str">
            <v>Намаляване на неприятните ефекти и здравните рискове</v>
          </cell>
          <cell r="F152" t="str">
            <v>Constant EUR</v>
          </cell>
          <cell r="G152" t="str">
            <v>Постоянни евро</v>
          </cell>
          <cell r="I152">
            <v>102626366.8930694</v>
          </cell>
          <cell r="J152">
            <v>97604.246400000004</v>
          </cell>
          <cell r="K152">
            <v>103593.38079999998</v>
          </cell>
          <cell r="L152">
            <v>108192310.22020407</v>
          </cell>
          <cell r="M152">
            <v>2118799.7472519651</v>
          </cell>
          <cell r="N152">
            <v>1678699.1419569296</v>
          </cell>
          <cell r="O152">
            <v>1456736.5524165912</v>
          </cell>
          <cell r="P152">
            <v>1294780.2306031596</v>
          </cell>
          <cell r="Q152">
            <v>1187685.7641015446</v>
          </cell>
          <cell r="R152">
            <v>1109634.0869825066</v>
          </cell>
          <cell r="S152">
            <v>1029687.5008647633</v>
          </cell>
          <cell r="T152">
            <v>962734.3261518802</v>
          </cell>
          <cell r="U152">
            <v>908370.7504630473</v>
          </cell>
          <cell r="V152">
            <v>860498.71279712464</v>
          </cell>
          <cell r="W152">
            <v>820428.04503435467</v>
          </cell>
          <cell r="X152">
            <v>783667.61322476366</v>
          </cell>
          <cell r="Y152">
            <v>752324.5030374832</v>
          </cell>
          <cell r="Z152">
            <v>722793.61758772179</v>
          </cell>
          <cell r="AA152">
            <v>697318.14398827532</v>
          </cell>
          <cell r="AB152">
            <v>672791.29745756125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</row>
        <row r="153">
          <cell r="C153">
            <v>121</v>
          </cell>
          <cell r="D153" t="str">
            <v xml:space="preserve">Reduction of greenhouse gas emissions </v>
          </cell>
          <cell r="E153" t="str">
            <v>Намаляване на емисиите парникови газове</v>
          </cell>
          <cell r="F153" t="str">
            <v>Constant EUR</v>
          </cell>
          <cell r="G153" t="str">
            <v>Постоянни евро</v>
          </cell>
          <cell r="I153">
            <v>15246219.851389511</v>
          </cell>
          <cell r="J153">
            <v>935909.13899999997</v>
          </cell>
          <cell r="K153">
            <v>1009635.9582685181</v>
          </cell>
          <cell r="L153">
            <v>1017618.5265602613</v>
          </cell>
          <cell r="M153">
            <v>1109254.4604171389</v>
          </cell>
          <cell r="N153">
            <v>1200266.7295723257</v>
          </cell>
          <cell r="O153">
            <v>1283052.2281278379</v>
          </cell>
          <cell r="P153">
            <v>1342344.0356780095</v>
          </cell>
          <cell r="Q153">
            <v>1402846.4648682482</v>
          </cell>
          <cell r="R153">
            <v>1467209.4859720871</v>
          </cell>
          <cell r="S153">
            <v>1503269.6579043081</v>
          </cell>
          <cell r="T153">
            <v>1535878.6220036412</v>
          </cell>
          <cell r="U153">
            <v>1570503.122828393</v>
          </cell>
          <cell r="V153">
            <v>1596786.6224177405</v>
          </cell>
          <cell r="W153">
            <v>1625206.2024596205</v>
          </cell>
          <cell r="X153">
            <v>1652540.028358273</v>
          </cell>
          <cell r="Y153">
            <v>1679345.2168522165</v>
          </cell>
          <cell r="Z153">
            <v>1702279.8142760792</v>
          </cell>
          <cell r="AA153">
            <v>1730580.3840993228</v>
          </cell>
          <cell r="AB153">
            <v>1752074.0782466871</v>
          </cell>
          <cell r="AC153">
            <v>-8018960.8278910331</v>
          </cell>
          <cell r="AD153">
            <v>-8281678.1283883387</v>
          </cell>
          <cell r="AE153">
            <v>-8547734.4829199705</v>
          </cell>
          <cell r="AF153">
            <v>-8798060.9204126298</v>
          </cell>
          <cell r="AG153">
            <v>-8854120.6651116554</v>
          </cell>
          <cell r="AH153">
            <v>24654910.290376473</v>
          </cell>
          <cell r="AI153">
            <v>24808306.654484969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</row>
        <row r="154">
          <cell r="C154">
            <v>122</v>
          </cell>
          <cell r="D154" t="str">
            <v>[…]</v>
          </cell>
          <cell r="F154" t="str">
            <v>Constant EUR</v>
          </cell>
          <cell r="G154" t="str">
            <v>Постоянни евро</v>
          </cell>
          <cell r="I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5">
          <cell r="C155">
            <v>123</v>
          </cell>
          <cell r="D155" t="str">
            <v>[…]</v>
          </cell>
          <cell r="F155" t="str">
            <v>Constant EUR</v>
          </cell>
          <cell r="G155" t="str">
            <v>Постоянни евро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C156">
            <v>124</v>
          </cell>
          <cell r="D156" t="str">
            <v>[…]</v>
          </cell>
          <cell r="F156" t="str">
            <v>Constant EUR</v>
          </cell>
          <cell r="G156" t="str">
            <v>Постоянни евро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</row>
        <row r="157">
          <cell r="C157">
            <v>125</v>
          </cell>
          <cell r="D157" t="str">
            <v>TOTAL ECONOMIC BENEFITS</v>
          </cell>
          <cell r="E157" t="str">
            <v>ОБЩО ИКОНОМИЧЕСКИ ПОЛЗИ</v>
          </cell>
          <cell r="F157" t="str">
            <v>Constant EUR</v>
          </cell>
          <cell r="G157" t="str">
            <v>Постоянни евро</v>
          </cell>
          <cell r="I157" t="e">
            <v>#REF!</v>
          </cell>
          <cell r="J157">
            <v>1033513.3854</v>
          </cell>
          <cell r="K157">
            <v>1113229.339068518</v>
          </cell>
          <cell r="L157">
            <v>109952813.02946807</v>
          </cell>
          <cell r="M157">
            <v>4038826.6755235586</v>
          </cell>
          <cell r="N157">
            <v>3800310.6607728861</v>
          </cell>
          <cell r="O157">
            <v>3735329.8391360911</v>
          </cell>
          <cell r="P157">
            <v>3689670.3055224614</v>
          </cell>
          <cell r="Q157">
            <v>3676368.4514640691</v>
          </cell>
          <cell r="R157">
            <v>3696225.6875074683</v>
          </cell>
          <cell r="S157">
            <v>3678102.3243557448</v>
          </cell>
          <cell r="T157">
            <v>3669336.9113287879</v>
          </cell>
          <cell r="U157">
            <v>3670932.0951807778</v>
          </cell>
          <cell r="V157">
            <v>3653065.3943518987</v>
          </cell>
          <cell r="W157">
            <v>3645118.5729665309</v>
          </cell>
          <cell r="X157">
            <v>3647669.1083976137</v>
          </cell>
          <cell r="Y157">
            <v>3646787.9802168729</v>
          </cell>
          <cell r="Z157">
            <v>3643855.4913530811</v>
          </cell>
          <cell r="AA157">
            <v>3657319.8488971726</v>
          </cell>
          <cell r="AB157">
            <v>3656765.3503441708</v>
          </cell>
          <cell r="AC157">
            <v>-7277826.4554179916</v>
          </cell>
          <cell r="AD157">
            <v>-7533968.2800481487</v>
          </cell>
          <cell r="AE157">
            <v>-7793449.1587126311</v>
          </cell>
          <cell r="AF157" t="e">
            <v>#REF!</v>
          </cell>
          <cell r="AG157" t="e">
            <v>#REF!</v>
          </cell>
          <cell r="AH157">
            <v>39093442.935632765</v>
          </cell>
          <cell r="AI157">
            <v>39337501.676285401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Economic Costs (Investment)</v>
          </cell>
          <cell r="E159" t="str">
            <v>Икономически разходи (Инвестиции)</v>
          </cell>
          <cell r="I159">
            <v>5.5E-2</v>
          </cell>
        </row>
        <row r="160">
          <cell r="C160">
            <v>126</v>
          </cell>
          <cell r="D160" t="str">
            <v>Traded goods</v>
          </cell>
          <cell r="E160" t="str">
            <v>Търгуеми стоки</v>
          </cell>
          <cell r="F160" t="str">
            <v>Constant EUR</v>
          </cell>
          <cell r="G160" t="str">
            <v>Постоянни евро</v>
          </cell>
          <cell r="I160">
            <v>-25367767.994042456</v>
          </cell>
          <cell r="J160">
            <v>-11862868</v>
          </cell>
          <cell r="K160">
            <v>-16153028</v>
          </cell>
          <cell r="L160">
            <v>-193332</v>
          </cell>
          <cell r="M160">
            <v>-189542</v>
          </cell>
          <cell r="N160">
            <v>-185825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3416483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1">
          <cell r="C161">
            <v>127</v>
          </cell>
          <cell r="D161" t="str">
            <v>Non-traded goods</v>
          </cell>
          <cell r="E161" t="str">
            <v>Нетъргуеми стоки</v>
          </cell>
          <cell r="F161" t="str">
            <v>Constant EUR</v>
          </cell>
          <cell r="G161" t="str">
            <v>Постоянни евро</v>
          </cell>
          <cell r="I161">
            <v>-5934154.6974286251</v>
          </cell>
          <cell r="J161">
            <v>-2775021</v>
          </cell>
          <cell r="K161">
            <v>-3778597</v>
          </cell>
          <cell r="L161">
            <v>-45225</v>
          </cell>
          <cell r="M161">
            <v>-44339</v>
          </cell>
          <cell r="N161">
            <v>-43469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799201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</row>
        <row r="162">
          <cell r="C162">
            <v>128</v>
          </cell>
          <cell r="D162" t="str">
            <v>Skilled Labour</v>
          </cell>
          <cell r="E162" t="str">
            <v>Квалифицирана работа</v>
          </cell>
          <cell r="F162" t="str">
            <v>Constant EUR</v>
          </cell>
          <cell r="G162" t="str">
            <v>Постоянни евро</v>
          </cell>
          <cell r="I162">
            <v>-1703398.8858542223</v>
          </cell>
          <cell r="J162">
            <v>-796570</v>
          </cell>
          <cell r="K162">
            <v>-1084646</v>
          </cell>
          <cell r="L162">
            <v>-12982</v>
          </cell>
          <cell r="M162">
            <v>-12727</v>
          </cell>
          <cell r="N162">
            <v>-12478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229411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C163">
            <v>129</v>
          </cell>
          <cell r="D163" t="str">
            <v>Unskilled Labour</v>
          </cell>
          <cell r="E163" t="str">
            <v>Неквалифицирана работа</v>
          </cell>
          <cell r="F163" t="str">
            <v>Constant EUR</v>
          </cell>
          <cell r="G163" t="str">
            <v>Постоянни евро</v>
          </cell>
          <cell r="I163">
            <v>-5305133.6412861366</v>
          </cell>
          <cell r="J163">
            <v>-2480869</v>
          </cell>
          <cell r="K163">
            <v>-3378065</v>
          </cell>
          <cell r="L163">
            <v>-40431</v>
          </cell>
          <cell r="M163">
            <v>-39639</v>
          </cell>
          <cell r="N163">
            <v>-38861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714485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C164">
            <v>130</v>
          </cell>
          <cell r="D164" t="str">
            <v>Economic value of land</v>
          </cell>
          <cell r="E164" t="str">
            <v>Икономическа стойност на земята</v>
          </cell>
          <cell r="F164" t="str">
            <v>Constant EUR</v>
          </cell>
          <cell r="G164" t="str">
            <v>Постоянни евро</v>
          </cell>
          <cell r="I164">
            <v>-10000000.000000007</v>
          </cell>
          <cell r="J164">
            <v>-731930.71256181726</v>
          </cell>
          <cell r="K164">
            <v>-731930.71256181726</v>
          </cell>
          <cell r="L164">
            <v>-731930.71256181726</v>
          </cell>
          <cell r="M164">
            <v>-731930.71256181726</v>
          </cell>
          <cell r="N164">
            <v>-731930.71256181726</v>
          </cell>
          <cell r="O164">
            <v>-731930.71256181726</v>
          </cell>
          <cell r="P164">
            <v>-731930.71256181726</v>
          </cell>
          <cell r="Q164">
            <v>-731930.71256181726</v>
          </cell>
          <cell r="R164">
            <v>-731930.71256181726</v>
          </cell>
          <cell r="S164">
            <v>-731930.71256181726</v>
          </cell>
          <cell r="T164">
            <v>-731930.71256181726</v>
          </cell>
          <cell r="U164">
            <v>-731930.71256181726</v>
          </cell>
          <cell r="V164">
            <v>-731930.71256181726</v>
          </cell>
          <cell r="W164">
            <v>-731930.71256181726</v>
          </cell>
          <cell r="X164">
            <v>-731930.71256181726</v>
          </cell>
          <cell r="Y164">
            <v>-731930.71256181726</v>
          </cell>
          <cell r="Z164">
            <v>-731930.71256181726</v>
          </cell>
          <cell r="AA164">
            <v>-731930.71256181726</v>
          </cell>
          <cell r="AB164">
            <v>-731930.71256181726</v>
          </cell>
          <cell r="AC164">
            <v>-731930.71256181726</v>
          </cell>
          <cell r="AD164">
            <v>-731930.71256181726</v>
          </cell>
          <cell r="AE164">
            <v>-731930.71256181726</v>
          </cell>
          <cell r="AF164">
            <v>-731930.71256181726</v>
          </cell>
          <cell r="AG164">
            <v>-731930.71256181726</v>
          </cell>
          <cell r="AH164">
            <v>-731930.71256181726</v>
          </cell>
          <cell r="AI164">
            <v>-731930.71256181726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</row>
        <row r="165">
          <cell r="C165">
            <v>131</v>
          </cell>
          <cell r="D165" t="str">
            <v>ECONOMIC COSTS (INVESTMENT)</v>
          </cell>
          <cell r="E165" t="str">
            <v>ИКОНОМИЧЕСКИ РАЗХОДИ (ИНВЕСТИЦИИ)</v>
          </cell>
          <cell r="F165" t="str">
            <v>Constant EUR</v>
          </cell>
          <cell r="G165" t="str">
            <v>Постоянни евро</v>
          </cell>
          <cell r="I165">
            <v>-48310455.218611434</v>
          </cell>
          <cell r="J165">
            <v>-18647258.712561816</v>
          </cell>
          <cell r="K165">
            <v>-25126266.712561816</v>
          </cell>
          <cell r="L165">
            <v>-1023900.7125618173</v>
          </cell>
          <cell r="M165">
            <v>-1018177.7125618173</v>
          </cell>
          <cell r="N165">
            <v>-1012563.7125618173</v>
          </cell>
          <cell r="O165">
            <v>-731930.71256181726</v>
          </cell>
          <cell r="P165">
            <v>-731930.71256181726</v>
          </cell>
          <cell r="Q165">
            <v>-731930.71256181726</v>
          </cell>
          <cell r="R165">
            <v>-731930.71256181726</v>
          </cell>
          <cell r="S165">
            <v>-731930.71256181726</v>
          </cell>
          <cell r="T165">
            <v>-731930.71256181726</v>
          </cell>
          <cell r="U165">
            <v>-731930.71256181726</v>
          </cell>
          <cell r="V165">
            <v>-731930.71256181726</v>
          </cell>
          <cell r="W165">
            <v>-731930.71256181726</v>
          </cell>
          <cell r="X165">
            <v>-731930.71256181726</v>
          </cell>
          <cell r="Y165">
            <v>-731930.71256181726</v>
          </cell>
          <cell r="Z165">
            <v>-731930.71256181726</v>
          </cell>
          <cell r="AA165">
            <v>-731930.71256181726</v>
          </cell>
          <cell r="AB165">
            <v>-731930.71256181726</v>
          </cell>
          <cell r="AC165">
            <v>-731930.71256181726</v>
          </cell>
          <cell r="AD165">
            <v>-731930.71256181726</v>
          </cell>
          <cell r="AE165">
            <v>-731930.71256181726</v>
          </cell>
          <cell r="AF165">
            <v>-731930.71256181726</v>
          </cell>
          <cell r="AG165">
            <v>-731930.71256181726</v>
          </cell>
          <cell r="AH165">
            <v>-731930.71256181726</v>
          </cell>
          <cell r="AI165">
            <v>4427649.2874381831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7">
          <cell r="D167" t="str">
            <v>Economic Costs (O&amp;M)</v>
          </cell>
          <cell r="E167" t="str">
            <v>Икономически разходи (Експлоатация и поддръжка)</v>
          </cell>
          <cell r="I167">
            <v>5.5E-2</v>
          </cell>
        </row>
        <row r="168">
          <cell r="C168">
            <v>132</v>
          </cell>
          <cell r="D168" t="str">
            <v>Traded goods</v>
          </cell>
          <cell r="E168" t="str">
            <v>Търгуеми стоки</v>
          </cell>
          <cell r="F168" t="str">
            <v>Constant EUR</v>
          </cell>
          <cell r="G168" t="str">
            <v>Постоянни евро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</row>
        <row r="169">
          <cell r="C169">
            <v>133</v>
          </cell>
          <cell r="D169" t="str">
            <v>Non-traded goods</v>
          </cell>
          <cell r="E169" t="str">
            <v>Нетъргуеми стоки</v>
          </cell>
          <cell r="F169" t="str">
            <v>Constant EUR</v>
          </cell>
          <cell r="G169" t="str">
            <v>Постоянни евро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C170">
            <v>134</v>
          </cell>
          <cell r="D170" t="str">
            <v>Skilled Labour</v>
          </cell>
          <cell r="E170" t="str">
            <v>Квалифицирана работа</v>
          </cell>
          <cell r="F170" t="str">
            <v>Constant EUR</v>
          </cell>
          <cell r="G170" t="str">
            <v>Постоянни евро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</row>
        <row r="171">
          <cell r="C171">
            <v>135</v>
          </cell>
          <cell r="D171" t="str">
            <v>Unskilled Labour</v>
          </cell>
          <cell r="E171" t="str">
            <v>Неквалифицирана работа</v>
          </cell>
          <cell r="F171" t="str">
            <v>Constant EUR</v>
          </cell>
          <cell r="G171" t="str">
            <v>Постоянни евро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</row>
        <row r="172">
          <cell r="C172">
            <v>136</v>
          </cell>
          <cell r="D172" t="str">
            <v>ECONOMIC COSTS (O&amp;M)</v>
          </cell>
          <cell r="E172" t="str">
            <v>ИКОНОМИЧЕСКИ РАЗХОДИ (ЕКСПЛОАТАЦИЯ И ПОДДРЪЖКА)</v>
          </cell>
          <cell r="F172" t="str">
            <v>Constant EUR</v>
          </cell>
          <cell r="G172" t="str">
            <v>Постоянни евро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4">
          <cell r="C174">
            <v>137</v>
          </cell>
          <cell r="D174" t="str">
            <v>NET ECONOMIC BENEFITS</v>
          </cell>
          <cell r="E174" t="str">
            <v>НЕТНИ ИКОНОМИЧЕСКИ ПОЛЗИ</v>
          </cell>
          <cell r="F174" t="str">
            <v>Constant EUR</v>
          </cell>
          <cell r="G174" t="str">
            <v>Постоянни евро</v>
          </cell>
          <cell r="I174" t="e">
            <v>#REF!</v>
          </cell>
          <cell r="J174">
            <v>-17613745.327161815</v>
          </cell>
          <cell r="K174">
            <v>-24013037.373493299</v>
          </cell>
          <cell r="L174">
            <v>108928912.31690626</v>
          </cell>
          <cell r="M174">
            <v>3020648.9629617413</v>
          </cell>
          <cell r="N174">
            <v>2787746.9482110688</v>
          </cell>
          <cell r="O174">
            <v>3003399.1265742737</v>
          </cell>
          <cell r="P174">
            <v>2957739.592960644</v>
          </cell>
          <cell r="Q174">
            <v>2944437.7389022517</v>
          </cell>
          <cell r="R174">
            <v>2964294.9749456509</v>
          </cell>
          <cell r="S174">
            <v>2946171.6117939274</v>
          </cell>
          <cell r="T174">
            <v>2937406.1987669705</v>
          </cell>
          <cell r="U174">
            <v>2939001.3826189605</v>
          </cell>
          <cell r="V174">
            <v>2921134.6817900813</v>
          </cell>
          <cell r="W174">
            <v>2913187.8604047135</v>
          </cell>
          <cell r="X174">
            <v>2915738.3958357964</v>
          </cell>
          <cell r="Y174">
            <v>2914857.2676550555</v>
          </cell>
          <cell r="Z174">
            <v>2911924.7787912637</v>
          </cell>
          <cell r="AA174">
            <v>2925389.1363353552</v>
          </cell>
          <cell r="AB174">
            <v>2924834.6377823534</v>
          </cell>
          <cell r="AC174">
            <v>-8009757.1679798085</v>
          </cell>
          <cell r="AD174">
            <v>-8265898.9926099656</v>
          </cell>
          <cell r="AE174">
            <v>-8525379.8712744489</v>
          </cell>
          <cell r="AF174" t="e">
            <v>#REF!</v>
          </cell>
          <cell r="AG174" t="e">
            <v>#REF!</v>
          </cell>
          <cell r="AH174">
            <v>38361512.223070949</v>
          </cell>
          <cell r="AI174">
            <v>43765150.963723585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C175">
            <v>138</v>
          </cell>
          <cell r="D175" t="str">
            <v>CUMULATIVE NET ECONOMIC BENEFITS</v>
          </cell>
          <cell r="E175" t="str">
            <v>АКУМУЛИРАНИ НЕТНИ ИКОНОМИЧЕСКИ ПОЛЗИ</v>
          </cell>
          <cell r="F175" t="str">
            <v>Constant EUR</v>
          </cell>
          <cell r="G175" t="str">
            <v>Постоянни евро</v>
          </cell>
          <cell r="J175">
            <v>-17613745.327161815</v>
          </cell>
          <cell r="K175">
            <v>-41626782.700655118</v>
          </cell>
          <cell r="L175">
            <v>67302129.616251141</v>
          </cell>
          <cell r="M175">
            <v>70322778.579212889</v>
          </cell>
          <cell r="N175">
            <v>73110525.527423963</v>
          </cell>
          <cell r="O175">
            <v>76113924.653998241</v>
          </cell>
          <cell r="P175">
            <v>79071664.246958882</v>
          </cell>
          <cell r="Q175">
            <v>82016101.985861138</v>
          </cell>
          <cell r="R175">
            <v>84980396.960806787</v>
          </cell>
          <cell r="S175">
            <v>87926568.572600707</v>
          </cell>
          <cell r="T175">
            <v>90863974.771367684</v>
          </cell>
          <cell r="U175">
            <v>93802976.153986648</v>
          </cell>
          <cell r="V175">
            <v>96724110.835776731</v>
          </cell>
          <cell r="W175">
            <v>99637298.696181446</v>
          </cell>
          <cell r="X175">
            <v>102553037.09201725</v>
          </cell>
          <cell r="Y175">
            <v>105467894.35967231</v>
          </cell>
          <cell r="Z175">
            <v>108379819.13846357</v>
          </cell>
          <cell r="AA175">
            <v>111305208.27479893</v>
          </cell>
          <cell r="AB175">
            <v>114230042.91258128</v>
          </cell>
          <cell r="AC175">
            <v>106220285.74460147</v>
          </cell>
          <cell r="AD175">
            <v>97954386.75199151</v>
          </cell>
          <cell r="AE175">
            <v>89429006.880717069</v>
          </cell>
          <cell r="AF175" t="e">
            <v>#REF!</v>
          </cell>
          <cell r="AG175" t="e">
            <v>#REF!</v>
          </cell>
          <cell r="AH175" t="e">
            <v>#REF!</v>
          </cell>
          <cell r="AI175" t="e">
            <v>#REF!</v>
          </cell>
          <cell r="AJ175" t="e">
            <v>#REF!</v>
          </cell>
          <cell r="AK175" t="e">
            <v>#REF!</v>
          </cell>
          <cell r="AL175" t="e">
            <v>#REF!</v>
          </cell>
          <cell r="AM175" t="e">
            <v>#REF!</v>
          </cell>
          <cell r="AN175" t="e">
            <v>#REF!</v>
          </cell>
          <cell r="AO175" t="e">
            <v>#REF!</v>
          </cell>
          <cell r="AP175" t="e">
            <v>#REF!</v>
          </cell>
          <cell r="AQ175" t="e">
            <v>#REF!</v>
          </cell>
          <cell r="AR175" t="e">
            <v>#REF!</v>
          </cell>
        </row>
        <row r="176">
          <cell r="I176">
            <v>-48310455.218611434</v>
          </cell>
          <cell r="L176">
            <v>-1023900.7125618173</v>
          </cell>
        </row>
        <row r="177">
          <cell r="C177">
            <v>139</v>
          </cell>
          <cell r="D177" t="str">
            <v>ERR</v>
          </cell>
          <cell r="E177" t="str">
            <v>ИНВ</v>
          </cell>
          <cell r="J177" t="e">
            <v>#VALUE!</v>
          </cell>
          <cell r="L177">
            <v>0.52509892277458015</v>
          </cell>
          <cell r="M177">
            <v>0</v>
          </cell>
        </row>
        <row r="178">
          <cell r="L178">
            <v>0.1228337565973196</v>
          </cell>
          <cell r="M178">
            <v>0</v>
          </cell>
        </row>
        <row r="179">
          <cell r="C179">
            <v>140</v>
          </cell>
          <cell r="D179" t="str">
            <v>EPBP</v>
          </cell>
          <cell r="E179" t="str">
            <v>ИПВ</v>
          </cell>
          <cell r="J179">
            <v>2</v>
          </cell>
          <cell r="L179">
            <v>3.5259425276497787E-2</v>
          </cell>
          <cell r="M179">
            <v>0</v>
          </cell>
        </row>
        <row r="180">
          <cell r="L180">
            <v>0.10981336477331211</v>
          </cell>
          <cell r="M180">
            <v>0</v>
          </cell>
        </row>
        <row r="181">
          <cell r="C181">
            <v>141</v>
          </cell>
          <cell r="D181" t="str">
            <v>B/C RATIO</v>
          </cell>
          <cell r="E181" t="str">
            <v>ОТНОШЕНИЕ П/Р</v>
          </cell>
          <cell r="J181" t="e">
            <v>#REF!</v>
          </cell>
          <cell r="L181">
            <v>0.20699453057829068</v>
          </cell>
        </row>
        <row r="182">
          <cell r="M182">
            <v>0</v>
          </cell>
        </row>
      </sheetData>
      <sheetData sheetId="5">
        <row r="24">
          <cell r="E24">
            <v>49022.825773037694</v>
          </cell>
          <cell r="G24">
            <v>8918583.7316383645</v>
          </cell>
        </row>
        <row r="26">
          <cell r="D26">
            <v>-32860815.825726099</v>
          </cell>
        </row>
        <row r="52">
          <cell r="E52">
            <v>35410094.746332325</v>
          </cell>
          <cell r="G52">
            <v>8275651.2718054121</v>
          </cell>
        </row>
        <row r="54">
          <cell r="D54">
            <v>1011455.8730638251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</sheetNames>
    <sheetDataSet>
      <sheetData sheetId="0">
        <row r="7">
          <cell r="E7">
            <v>580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C13"/>
  <sheetViews>
    <sheetView view="pageBreakPreview" zoomScaleNormal="115" zoomScaleSheetLayoutView="100" workbookViewId="0">
      <selection activeCell="B16" sqref="B16"/>
    </sheetView>
  </sheetViews>
  <sheetFormatPr defaultColWidth="9.140625" defaultRowHeight="16.5" x14ac:dyDescent="0.3"/>
  <cols>
    <col min="1" max="1" width="9.140625" style="4"/>
    <col min="2" max="2" width="84.85546875" style="2" customWidth="1"/>
    <col min="3" max="3" width="24.5703125" style="2" customWidth="1"/>
    <col min="4" max="16384" width="9.140625" style="2"/>
  </cols>
  <sheetData>
    <row r="1" spans="1:3" ht="17.25" thickBot="1" x14ac:dyDescent="0.35">
      <c r="C1" s="57" t="s">
        <v>75</v>
      </c>
    </row>
    <row r="2" spans="1:3" ht="36" customHeight="1" thickBot="1" x14ac:dyDescent="0.35">
      <c r="A2" s="65" t="s">
        <v>11</v>
      </c>
      <c r="B2" s="66"/>
      <c r="C2" s="67"/>
    </row>
    <row r="3" spans="1:3" s="1" customFormat="1" ht="15.75" customHeight="1" x14ac:dyDescent="0.25">
      <c r="A3" s="59" t="s">
        <v>0</v>
      </c>
      <c r="B3" s="61" t="s">
        <v>4</v>
      </c>
      <c r="C3" s="63" t="s">
        <v>5</v>
      </c>
    </row>
    <row r="4" spans="1:3" s="1" customFormat="1" thickBot="1" x14ac:dyDescent="0.3">
      <c r="A4" s="60"/>
      <c r="B4" s="62"/>
      <c r="C4" s="64"/>
    </row>
    <row r="5" spans="1:3" s="7" customFormat="1" ht="36.75" customHeight="1" x14ac:dyDescent="0.25">
      <c r="A5" s="24">
        <v>1</v>
      </c>
      <c r="B5" s="25" t="s">
        <v>16</v>
      </c>
      <c r="C5" s="26">
        <v>0</v>
      </c>
    </row>
    <row r="6" spans="1:3" s="7" customFormat="1" ht="36.75" customHeight="1" x14ac:dyDescent="0.25">
      <c r="A6" s="27">
        <v>2</v>
      </c>
      <c r="B6" s="28" t="s">
        <v>12</v>
      </c>
      <c r="C6" s="29">
        <v>0</v>
      </c>
    </row>
    <row r="7" spans="1:3" s="7" customFormat="1" ht="36.75" customHeight="1" x14ac:dyDescent="0.25">
      <c r="A7" s="27">
        <v>3</v>
      </c>
      <c r="B7" s="28" t="s">
        <v>13</v>
      </c>
      <c r="C7" s="29">
        <v>0</v>
      </c>
    </row>
    <row r="8" spans="1:3" s="7" customFormat="1" ht="36.75" customHeight="1" x14ac:dyDescent="0.25">
      <c r="A8" s="27">
        <v>4</v>
      </c>
      <c r="B8" s="28" t="s">
        <v>14</v>
      </c>
      <c r="C8" s="29">
        <v>0</v>
      </c>
    </row>
    <row r="9" spans="1:3" s="7" customFormat="1" ht="36.75" customHeight="1" x14ac:dyDescent="0.25">
      <c r="A9" s="27">
        <v>5</v>
      </c>
      <c r="B9" s="30" t="s">
        <v>15</v>
      </c>
      <c r="C9" s="29">
        <v>0</v>
      </c>
    </row>
    <row r="10" spans="1:3" s="7" customFormat="1" ht="42.75" customHeight="1" x14ac:dyDescent="0.25">
      <c r="A10" s="31">
        <v>6</v>
      </c>
      <c r="B10" s="28" t="s">
        <v>76</v>
      </c>
      <c r="C10" s="36">
        <v>0</v>
      </c>
    </row>
    <row r="11" spans="1:3" s="7" customFormat="1" ht="39.75" customHeight="1" x14ac:dyDescent="0.25">
      <c r="A11" s="39">
        <v>7</v>
      </c>
      <c r="B11" s="40" t="s">
        <v>7</v>
      </c>
      <c r="C11" s="41"/>
    </row>
    <row r="12" spans="1:3" s="7" customFormat="1" ht="33.75" customHeight="1" x14ac:dyDescent="0.25">
      <c r="A12" s="37">
        <v>8</v>
      </c>
      <c r="B12" s="32" t="s">
        <v>6</v>
      </c>
      <c r="C12" s="33"/>
    </row>
    <row r="13" spans="1:3" s="7" customFormat="1" ht="36.75" customHeight="1" x14ac:dyDescent="0.25">
      <c r="A13" s="38">
        <v>9</v>
      </c>
      <c r="B13" s="34" t="s">
        <v>8</v>
      </c>
      <c r="C13" s="35"/>
    </row>
  </sheetData>
  <mergeCells count="4">
    <mergeCell ref="A3:A4"/>
    <mergeCell ref="B3:B4"/>
    <mergeCell ref="C3:C4"/>
    <mergeCell ref="A2:C2"/>
  </mergeCells>
  <pageMargins left="0.25" right="0.25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opLeftCell="A13" zoomScale="115" zoomScaleNormal="115" zoomScaleSheetLayoutView="100" workbookViewId="0">
      <selection activeCell="C33" sqref="C33"/>
    </sheetView>
  </sheetViews>
  <sheetFormatPr defaultColWidth="9.140625" defaultRowHeight="16.5" x14ac:dyDescent="0.3"/>
  <cols>
    <col min="1" max="1" width="5.28515625" style="6" customWidth="1"/>
    <col min="2" max="2" width="65.28515625" style="2" customWidth="1"/>
    <col min="3" max="3" width="12.42578125" style="5" customWidth="1"/>
    <col min="4" max="16384" width="9.140625" style="2"/>
  </cols>
  <sheetData>
    <row r="1" spans="1:3" s="1" customFormat="1" ht="41.25" customHeight="1" thickBot="1" x14ac:dyDescent="0.3">
      <c r="A1" s="68" t="s">
        <v>17</v>
      </c>
      <c r="B1" s="68"/>
      <c r="C1" s="68"/>
    </row>
    <row r="2" spans="1:3" s="1" customFormat="1" ht="15.75" customHeight="1" x14ac:dyDescent="0.25">
      <c r="A2" s="71" t="s">
        <v>0</v>
      </c>
      <c r="B2" s="73" t="s">
        <v>1</v>
      </c>
      <c r="C2" s="69" t="s">
        <v>2</v>
      </c>
    </row>
    <row r="3" spans="1:3" s="1" customFormat="1" thickBot="1" x14ac:dyDescent="0.3">
      <c r="A3" s="72"/>
      <c r="B3" s="74"/>
      <c r="C3" s="70"/>
    </row>
    <row r="4" spans="1:3" s="3" customFormat="1" ht="17.25" thickBot="1" x14ac:dyDescent="0.35">
      <c r="A4" s="12">
        <v>2</v>
      </c>
      <c r="B4" s="13" t="s">
        <v>9</v>
      </c>
      <c r="C4" s="14"/>
    </row>
    <row r="5" spans="1:3" s="3" customFormat="1" x14ac:dyDescent="0.3">
      <c r="A5" s="49" t="s">
        <v>20</v>
      </c>
      <c r="B5" s="56" t="s">
        <v>21</v>
      </c>
      <c r="C5" s="15"/>
    </row>
    <row r="6" spans="1:3" s="3" customFormat="1" x14ac:dyDescent="0.3">
      <c r="A6" s="48" t="s">
        <v>3</v>
      </c>
      <c r="B6" s="52" t="s">
        <v>22</v>
      </c>
      <c r="C6" s="16"/>
    </row>
    <row r="7" spans="1:3" s="3" customFormat="1" x14ac:dyDescent="0.3">
      <c r="A7" s="48" t="s">
        <v>23</v>
      </c>
      <c r="B7" s="50" t="s">
        <v>24</v>
      </c>
      <c r="C7" s="16"/>
    </row>
    <row r="8" spans="1:3" s="3" customFormat="1" x14ac:dyDescent="0.3">
      <c r="A8" s="48" t="s">
        <v>25</v>
      </c>
      <c r="B8" s="50" t="s">
        <v>26</v>
      </c>
      <c r="C8" s="16"/>
    </row>
    <row r="9" spans="1:3" s="3" customFormat="1" x14ac:dyDescent="0.3">
      <c r="A9" s="48" t="s">
        <v>27</v>
      </c>
      <c r="B9" s="50" t="s">
        <v>28</v>
      </c>
      <c r="C9" s="16"/>
    </row>
    <row r="10" spans="1:3" x14ac:dyDescent="0.3">
      <c r="A10" s="48" t="s">
        <v>29</v>
      </c>
      <c r="B10" s="50" t="s">
        <v>30</v>
      </c>
      <c r="C10" s="17"/>
    </row>
    <row r="11" spans="1:3" s="6" customFormat="1" x14ac:dyDescent="0.25">
      <c r="A11" s="48" t="s">
        <v>31</v>
      </c>
      <c r="B11" s="50" t="s">
        <v>32</v>
      </c>
      <c r="C11" s="18"/>
    </row>
    <row r="12" spans="1:3" s="6" customFormat="1" x14ac:dyDescent="0.25">
      <c r="A12" s="48" t="s">
        <v>33</v>
      </c>
      <c r="B12" s="50" t="s">
        <v>34</v>
      </c>
      <c r="C12" s="17"/>
    </row>
    <row r="13" spans="1:3" x14ac:dyDescent="0.3">
      <c r="A13" s="48" t="s">
        <v>35</v>
      </c>
      <c r="B13" s="50" t="s">
        <v>36</v>
      </c>
      <c r="C13" s="17"/>
    </row>
    <row r="14" spans="1:3" x14ac:dyDescent="0.3">
      <c r="A14" s="48" t="s">
        <v>37</v>
      </c>
      <c r="B14" s="50" t="s">
        <v>38</v>
      </c>
      <c r="C14" s="17"/>
    </row>
    <row r="15" spans="1:3" s="3" customFormat="1" x14ac:dyDescent="0.3">
      <c r="A15" s="48" t="s">
        <v>39</v>
      </c>
      <c r="B15" s="50" t="s">
        <v>40</v>
      </c>
      <c r="C15" s="17"/>
    </row>
    <row r="16" spans="1:3" s="3" customFormat="1" x14ac:dyDescent="0.3">
      <c r="A16" s="48" t="s">
        <v>41</v>
      </c>
      <c r="B16" s="50" t="s">
        <v>42</v>
      </c>
      <c r="C16" s="16"/>
    </row>
    <row r="17" spans="1:3" s="3" customFormat="1" x14ac:dyDescent="0.3">
      <c r="A17" s="48" t="s">
        <v>43</v>
      </c>
      <c r="B17" s="50" t="s">
        <v>69</v>
      </c>
      <c r="C17" s="16"/>
    </row>
    <row r="18" spans="1:3" s="3" customFormat="1" x14ac:dyDescent="0.3">
      <c r="A18" s="53" t="s">
        <v>45</v>
      </c>
      <c r="B18" s="50" t="s">
        <v>46</v>
      </c>
      <c r="C18" s="16"/>
    </row>
    <row r="19" spans="1:3" s="3" customFormat="1" x14ac:dyDescent="0.3">
      <c r="A19" s="53" t="s">
        <v>47</v>
      </c>
      <c r="B19" s="50" t="s">
        <v>48</v>
      </c>
      <c r="C19" s="16"/>
    </row>
    <row r="20" spans="1:3" s="3" customFormat="1" x14ac:dyDescent="0.3">
      <c r="A20" s="48" t="s">
        <v>49</v>
      </c>
      <c r="B20" s="50" t="s">
        <v>50</v>
      </c>
      <c r="C20" s="17"/>
    </row>
    <row r="21" spans="1:3" s="3" customFormat="1" x14ac:dyDescent="0.3">
      <c r="A21" s="48" t="s">
        <v>51</v>
      </c>
      <c r="B21" s="50" t="s">
        <v>52</v>
      </c>
      <c r="C21" s="17"/>
    </row>
    <row r="22" spans="1:3" s="3" customFormat="1" x14ac:dyDescent="0.3">
      <c r="A22" s="48" t="s">
        <v>53</v>
      </c>
      <c r="B22" s="50" t="s">
        <v>54</v>
      </c>
      <c r="C22" s="17"/>
    </row>
    <row r="23" spans="1:3" s="3" customFormat="1" ht="17.25" customHeight="1" x14ac:dyDescent="0.3">
      <c r="A23" s="48" t="s">
        <v>55</v>
      </c>
      <c r="B23" s="50" t="s">
        <v>56</v>
      </c>
      <c r="C23" s="17"/>
    </row>
    <row r="24" spans="1:3" s="3" customFormat="1" x14ac:dyDescent="0.3">
      <c r="A24" s="48" t="s">
        <v>58</v>
      </c>
      <c r="B24" s="50" t="s">
        <v>74</v>
      </c>
      <c r="C24" s="17"/>
    </row>
    <row r="25" spans="1:3" s="3" customFormat="1" x14ac:dyDescent="0.3">
      <c r="A25" s="48" t="s">
        <v>60</v>
      </c>
      <c r="B25" s="50" t="s">
        <v>61</v>
      </c>
      <c r="C25" s="17"/>
    </row>
    <row r="26" spans="1:3" s="3" customFormat="1" ht="25.5" x14ac:dyDescent="0.3">
      <c r="A26" s="55" t="s">
        <v>57</v>
      </c>
      <c r="B26" s="50" t="s">
        <v>72</v>
      </c>
      <c r="C26" s="17"/>
    </row>
    <row r="27" spans="1:3" s="3" customFormat="1" x14ac:dyDescent="0.3">
      <c r="A27" s="55"/>
      <c r="B27" s="50" t="s">
        <v>73</v>
      </c>
      <c r="C27" s="17"/>
    </row>
    <row r="28" spans="1:3" x14ac:dyDescent="0.3">
      <c r="A28" s="48" t="s">
        <v>64</v>
      </c>
      <c r="B28" s="50" t="s">
        <v>65</v>
      </c>
      <c r="C28" s="17"/>
    </row>
    <row r="29" spans="1:3" x14ac:dyDescent="0.3">
      <c r="A29" s="55" t="s">
        <v>66</v>
      </c>
      <c r="B29" s="58" t="s">
        <v>78</v>
      </c>
      <c r="C29" s="17"/>
    </row>
    <row r="30" spans="1:3" ht="25.5" x14ac:dyDescent="0.3">
      <c r="A30" s="48" t="s">
        <v>79</v>
      </c>
      <c r="B30" s="51" t="s">
        <v>67</v>
      </c>
      <c r="C30" s="17"/>
    </row>
    <row r="31" spans="1:3" x14ac:dyDescent="0.3">
      <c r="A31" s="48" t="s">
        <v>80</v>
      </c>
      <c r="B31" s="54" t="s">
        <v>68</v>
      </c>
      <c r="C31" s="17"/>
    </row>
    <row r="32" spans="1:3" ht="17.25" thickBot="1" x14ac:dyDescent="0.35">
      <c r="A32" s="48" t="s">
        <v>81</v>
      </c>
      <c r="B32" s="54" t="s">
        <v>68</v>
      </c>
      <c r="C32" s="17"/>
    </row>
    <row r="33" spans="1:7" s="3" customFormat="1" ht="17.25" thickBot="1" x14ac:dyDescent="0.35">
      <c r="A33" s="23"/>
      <c r="B33" s="10" t="s">
        <v>70</v>
      </c>
      <c r="C33" s="11">
        <f>SUM(C5:C32)</f>
        <v>0</v>
      </c>
    </row>
    <row r="34" spans="1:7" x14ac:dyDescent="0.3">
      <c r="A34" s="9"/>
      <c r="B34" s="19"/>
      <c r="C34" s="20"/>
      <c r="D34" s="8"/>
      <c r="E34" s="8"/>
      <c r="F34" s="8"/>
      <c r="G34" s="8"/>
    </row>
  </sheetData>
  <mergeCells count="4">
    <mergeCell ref="A1:C1"/>
    <mergeCell ref="C2:C3"/>
    <mergeCell ref="A2:A3"/>
    <mergeCell ref="B2:B3"/>
  </mergeCells>
  <pageMargins left="0.98425196850393704" right="0.25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tabSelected="1" view="pageBreakPreview" topLeftCell="A9" zoomScale="115" zoomScaleNormal="115" zoomScaleSheetLayoutView="115" workbookViewId="0">
      <selection activeCell="B24" sqref="B24"/>
    </sheetView>
  </sheetViews>
  <sheetFormatPr defaultColWidth="9.140625" defaultRowHeight="16.5" x14ac:dyDescent="0.3"/>
  <cols>
    <col min="1" max="1" width="5.28515625" style="6" customWidth="1"/>
    <col min="2" max="2" width="65.5703125" style="2" bestFit="1" customWidth="1"/>
    <col min="3" max="3" width="12.42578125" style="5" customWidth="1"/>
    <col min="4" max="16384" width="9.140625" style="2"/>
  </cols>
  <sheetData>
    <row r="1" spans="1:3" s="1" customFormat="1" ht="41.25" customHeight="1" thickBot="1" x14ac:dyDescent="0.3">
      <c r="A1" s="75" t="s">
        <v>10</v>
      </c>
      <c r="B1" s="76"/>
      <c r="C1" s="77"/>
    </row>
    <row r="2" spans="1:3" s="1" customFormat="1" ht="15.75" customHeight="1" x14ac:dyDescent="0.25">
      <c r="A2" s="71" t="s">
        <v>0</v>
      </c>
      <c r="B2" s="73" t="s">
        <v>71</v>
      </c>
      <c r="C2" s="69" t="s">
        <v>2</v>
      </c>
    </row>
    <row r="3" spans="1:3" s="1" customFormat="1" thickBot="1" x14ac:dyDescent="0.3">
      <c r="A3" s="72"/>
      <c r="B3" s="74"/>
      <c r="C3" s="70"/>
    </row>
    <row r="4" spans="1:3" s="3" customFormat="1" ht="17.25" thickBot="1" x14ac:dyDescent="0.35">
      <c r="A4" s="21">
        <v>3</v>
      </c>
      <c r="B4" s="13" t="s">
        <v>18</v>
      </c>
      <c r="C4" s="14"/>
    </row>
    <row r="5" spans="1:3" s="3" customFormat="1" ht="17.25" thickBot="1" x14ac:dyDescent="0.35">
      <c r="A5" s="21"/>
      <c r="B5" s="47" t="s">
        <v>22</v>
      </c>
      <c r="C5" s="14"/>
    </row>
    <row r="6" spans="1:3" s="3" customFormat="1" ht="17.25" thickBot="1" x14ac:dyDescent="0.35">
      <c r="A6" s="21"/>
      <c r="B6" s="46" t="s">
        <v>24</v>
      </c>
      <c r="C6" s="14"/>
    </row>
    <row r="7" spans="1:3" s="3" customFormat="1" ht="17.25" thickBot="1" x14ac:dyDescent="0.35">
      <c r="A7" s="21"/>
      <c r="B7" s="46" t="s">
        <v>26</v>
      </c>
      <c r="C7" s="14"/>
    </row>
    <row r="8" spans="1:3" s="3" customFormat="1" ht="17.25" thickBot="1" x14ac:dyDescent="0.35">
      <c r="A8" s="21"/>
      <c r="B8" s="46" t="s">
        <v>28</v>
      </c>
      <c r="C8" s="14"/>
    </row>
    <row r="9" spans="1:3" s="3" customFormat="1" ht="17.25" thickBot="1" x14ac:dyDescent="0.35">
      <c r="A9" s="21"/>
      <c r="B9" s="46" t="s">
        <v>30</v>
      </c>
      <c r="C9" s="14"/>
    </row>
    <row r="10" spans="1:3" s="3" customFormat="1" ht="17.25" thickBot="1" x14ac:dyDescent="0.35">
      <c r="A10" s="21"/>
      <c r="B10" s="46" t="s">
        <v>32</v>
      </c>
      <c r="C10" s="14"/>
    </row>
    <row r="11" spans="1:3" s="3" customFormat="1" ht="17.25" thickBot="1" x14ac:dyDescent="0.35">
      <c r="A11" s="21"/>
      <c r="B11" s="46" t="s">
        <v>34</v>
      </c>
      <c r="C11" s="14"/>
    </row>
    <row r="12" spans="1:3" s="3" customFormat="1" ht="17.25" thickBot="1" x14ac:dyDescent="0.35">
      <c r="A12" s="21"/>
      <c r="B12" s="46" t="s">
        <v>36</v>
      </c>
      <c r="C12" s="14"/>
    </row>
    <row r="13" spans="1:3" s="3" customFormat="1" ht="17.25" thickBot="1" x14ac:dyDescent="0.35">
      <c r="A13" s="21"/>
      <c r="B13" s="46" t="s">
        <v>38</v>
      </c>
      <c r="C13" s="14"/>
    </row>
    <row r="14" spans="1:3" s="3" customFormat="1" ht="17.25" thickBot="1" x14ac:dyDescent="0.35">
      <c r="A14" s="21"/>
      <c r="B14" s="46" t="s">
        <v>44</v>
      </c>
      <c r="C14" s="14"/>
    </row>
    <row r="15" spans="1:3" s="3" customFormat="1" ht="17.25" thickBot="1" x14ac:dyDescent="0.35">
      <c r="A15" s="21"/>
      <c r="B15" s="46" t="s">
        <v>48</v>
      </c>
      <c r="C15" s="14"/>
    </row>
    <row r="16" spans="1:3" s="3" customFormat="1" ht="17.25" thickBot="1" x14ac:dyDescent="0.35">
      <c r="A16" s="21"/>
      <c r="B16" s="46" t="s">
        <v>50</v>
      </c>
      <c r="C16" s="14"/>
    </row>
    <row r="17" spans="1:3" s="3" customFormat="1" ht="17.25" thickBot="1" x14ac:dyDescent="0.35">
      <c r="A17" s="21"/>
      <c r="B17" s="46" t="s">
        <v>52</v>
      </c>
      <c r="C17" s="14"/>
    </row>
    <row r="18" spans="1:3" s="3" customFormat="1" ht="17.25" thickBot="1" x14ac:dyDescent="0.35">
      <c r="A18" s="21"/>
      <c r="B18" s="46" t="s">
        <v>54</v>
      </c>
      <c r="C18" s="14"/>
    </row>
    <row r="19" spans="1:3" s="3" customFormat="1" ht="17.25" thickBot="1" x14ac:dyDescent="0.35">
      <c r="A19" s="21"/>
      <c r="B19" s="46" t="s">
        <v>56</v>
      </c>
      <c r="C19" s="14"/>
    </row>
    <row r="20" spans="1:3" s="3" customFormat="1" ht="17.25" thickBot="1" x14ac:dyDescent="0.35">
      <c r="A20" s="21"/>
      <c r="B20" s="46" t="s">
        <v>59</v>
      </c>
      <c r="C20" s="14"/>
    </row>
    <row r="21" spans="1:3" s="3" customFormat="1" ht="17.25" thickBot="1" x14ac:dyDescent="0.35">
      <c r="A21" s="21"/>
      <c r="B21" s="46" t="s">
        <v>61</v>
      </c>
      <c r="C21" s="14"/>
    </row>
    <row r="22" spans="1:3" s="3" customFormat="1" ht="17.25" thickBot="1" x14ac:dyDescent="0.35">
      <c r="A22" s="21"/>
      <c r="B22" s="46" t="s">
        <v>62</v>
      </c>
      <c r="C22" s="14"/>
    </row>
    <row r="23" spans="1:3" s="3" customFormat="1" ht="17.25" thickBot="1" x14ac:dyDescent="0.35">
      <c r="A23" s="21"/>
      <c r="B23" s="46" t="s">
        <v>63</v>
      </c>
      <c r="C23" s="14"/>
    </row>
    <row r="24" spans="1:3" s="3" customFormat="1" ht="17.25" thickBot="1" x14ac:dyDescent="0.35">
      <c r="A24" s="21"/>
      <c r="B24" s="78" t="s">
        <v>77</v>
      </c>
      <c r="C24" s="14"/>
    </row>
    <row r="25" spans="1:3" s="3" customFormat="1" ht="26.25" thickBot="1" x14ac:dyDescent="0.35">
      <c r="A25" s="21"/>
      <c r="B25" s="45" t="s">
        <v>67</v>
      </c>
      <c r="C25" s="14"/>
    </row>
    <row r="26" spans="1:3" s="3" customFormat="1" ht="17.25" thickBot="1" x14ac:dyDescent="0.35">
      <c r="A26" s="21"/>
      <c r="B26" s="44" t="s">
        <v>68</v>
      </c>
      <c r="C26" s="14"/>
    </row>
    <row r="27" spans="1:3" s="3" customFormat="1" x14ac:dyDescent="0.3">
      <c r="A27" s="21"/>
      <c r="B27" s="44" t="s">
        <v>68</v>
      </c>
      <c r="C27" s="14"/>
    </row>
    <row r="28" spans="1:3" s="3" customFormat="1" ht="31.5" thickBot="1" x14ac:dyDescent="0.35">
      <c r="A28" s="42"/>
      <c r="B28" s="43" t="s">
        <v>19</v>
      </c>
      <c r="C28" s="22">
        <f>SUM(C5:C27)</f>
        <v>0</v>
      </c>
    </row>
  </sheetData>
  <mergeCells count="4">
    <mergeCell ref="A1:C1"/>
    <mergeCell ref="A2:A3"/>
    <mergeCell ref="B2:B3"/>
    <mergeCell ref="C2:C3"/>
  </mergeCells>
  <pageMargins left="0.98425196850393704" right="0.2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ПСОВ_рекапитулация</vt:lpstr>
      <vt:lpstr>ПСОВ_ 2</vt:lpstr>
      <vt:lpstr>ПСОВ_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2020-03-11T10:38:04Z</dcterms:created>
  <dcterms:modified xsi:type="dcterms:W3CDTF">2020-04-09T07:36:47Z</dcterms:modified>
</cp:coreProperties>
</file>